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8d55aa40c70ba1c/Desktop/Stormester Minigolf/"/>
    </mc:Choice>
  </mc:AlternateContent>
  <xr:revisionPtr revIDLastSave="4" documentId="14_{7997492C-F437-40C5-A098-5F1EFE3F1B79}" xr6:coauthVersionLast="47" xr6:coauthVersionMax="47" xr10:uidLastSave="{C0E1100E-2C99-4EB4-BA89-F196A663EDA6}"/>
  <bookViews>
    <workbookView xWindow="-108" yWindow="-108" windowWidth="23256" windowHeight="12456" activeTab="1" xr2:uid="{F3BE17AC-AC55-49AE-891C-1D1AE9C91AA3}"/>
  </bookViews>
  <sheets>
    <sheet name="Spillesteder" sheetId="3" r:id="rId1"/>
    <sheet name="Opdateret stormesterpoint" sheetId="1" r:id="rId2"/>
    <sheet name="Oversigt nuværende stormestre" sheetId="2" r:id="rId3"/>
    <sheet name="Oversigt tidligere stormestre" sheetId="4" r:id="rId4"/>
    <sheet name="Kompatibilitetsrapport" sheetId="6" state="hidden" r:id="rId5"/>
  </sheets>
  <definedNames>
    <definedName name="_xlnm._FilterDatabase" localSheetId="1" hidden="1">'Opdateret stormesterpoint'!$8:$18</definedName>
    <definedName name="A1099999">'Opdateret stormesterpoint'!$1001804:$1001804</definedName>
    <definedName name="A111111111">'Opdateret stormesterpoint'!$A$1000004</definedName>
    <definedName name="A1199999">'Opdateret stormesterpoint'!$1001804:$1001804</definedName>
    <definedName name="A1299999">'Opdateret stormesterpoint'!$1001804:$1001804</definedName>
    <definedName name="A1499999">'Opdateret stormesterpoint'!$1001804:$1001804</definedName>
    <definedName name="A1999999">'Opdateret stormesterpoint'!$1001804:$1001804</definedName>
    <definedName name="A9999999">'Opdateret stormesterpoint'!$A$1000004</definedName>
    <definedName name="A999999999999999">'Opdateret stormesterpoint'!$A$116440</definedName>
    <definedName name="tabel0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1" l="1"/>
  <c r="A16" i="1"/>
  <c r="A17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4" i="1"/>
  <c r="A5" i="1"/>
  <c r="A6" i="1" s="1"/>
  <c r="A7" i="1" s="1"/>
  <c r="A8" i="1" s="1"/>
  <c r="A9" i="1" s="1"/>
  <c r="D13" i="1"/>
  <c r="D15" i="1"/>
  <c r="D18" i="1"/>
  <c r="D16" i="1"/>
  <c r="D17" i="1"/>
  <c r="D19" i="1"/>
  <c r="D20" i="1"/>
  <c r="D25" i="1"/>
  <c r="D21" i="1"/>
  <c r="D22" i="1"/>
  <c r="D24" i="1"/>
  <c r="D26" i="1"/>
  <c r="D23" i="1"/>
  <c r="D27" i="1"/>
  <c r="D28" i="1"/>
  <c r="D29" i="1"/>
  <c r="D31" i="1"/>
  <c r="D32" i="1"/>
  <c r="D33" i="1"/>
  <c r="D34" i="1"/>
  <c r="D35" i="1"/>
  <c r="D36" i="1"/>
  <c r="D30" i="1"/>
  <c r="D37" i="1"/>
  <c r="D38" i="1"/>
  <c r="D39" i="1"/>
  <c r="D40" i="1"/>
  <c r="D41" i="1"/>
  <c r="D42" i="1"/>
  <c r="D43" i="1"/>
  <c r="D44" i="1"/>
  <c r="D45" i="1"/>
  <c r="D46" i="1"/>
  <c r="D47" i="1"/>
  <c r="D48" i="1"/>
  <c r="D14" i="1"/>
  <c r="D4" i="1"/>
  <c r="D7" i="1"/>
  <c r="D8" i="1"/>
  <c r="D6" i="1"/>
  <c r="D9" i="1"/>
  <c r="D5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AS7" i="1" l="1"/>
  <c r="E128" i="1"/>
  <c r="F128" i="1"/>
  <c r="G128" i="1"/>
  <c r="H128" i="1"/>
  <c r="I128" i="1"/>
  <c r="J128" i="1"/>
  <c r="K128" i="1"/>
  <c r="L128" i="1"/>
  <c r="M128" i="1"/>
  <c r="N128" i="1"/>
  <c r="D11" i="1"/>
  <c r="A10" i="1" l="1"/>
  <c r="A11" i="1" s="1"/>
</calcChain>
</file>

<file path=xl/sharedStrings.xml><?xml version="1.0" encoding="utf-8"?>
<sst xmlns="http://schemas.openxmlformats.org/spreadsheetml/2006/main" count="1207" uniqueCount="392">
  <si>
    <t>Dansk Minigolf Union</t>
  </si>
  <si>
    <t>År</t>
  </si>
  <si>
    <t>Nr.</t>
  </si>
  <si>
    <t>Klub</t>
  </si>
  <si>
    <t>Turnering / Stævne</t>
  </si>
  <si>
    <t>Anglægstybe</t>
  </si>
  <si>
    <t>Dato</t>
  </si>
  <si>
    <t>Uge</t>
  </si>
  <si>
    <t xml:space="preserve">Dronningborg Minigolf Klub </t>
  </si>
  <si>
    <t>Internationalt Stævne</t>
  </si>
  <si>
    <t>Eternit</t>
  </si>
  <si>
    <t>Odense Minigolf Club</t>
  </si>
  <si>
    <t>Nyborg Banegolf Club</t>
  </si>
  <si>
    <t>Gladsaxe Minigolf Club</t>
  </si>
  <si>
    <t xml:space="preserve">Kappendrup Minigolf Klub </t>
  </si>
  <si>
    <t>Danske Mesterskaber</t>
  </si>
  <si>
    <t>Minigolf Klubben Randers</t>
  </si>
  <si>
    <t>Nationalt Stævne</t>
  </si>
  <si>
    <t>Minigolf Clubben Gelsted</t>
  </si>
  <si>
    <t>Nord-Als Minigolf Klub</t>
  </si>
  <si>
    <t>Banegolf Klubben Odense</t>
  </si>
  <si>
    <t>Broager Banegolf Klub</t>
  </si>
  <si>
    <t>Randers Minigolf Klub</t>
  </si>
  <si>
    <t>Aalborg Minigolf Klub</t>
  </si>
  <si>
    <t>Ringe Kost og Real Minigolf</t>
  </si>
  <si>
    <t>Silkeborg Idræts Forening Minigolf</t>
  </si>
  <si>
    <t>Beton</t>
  </si>
  <si>
    <t>DMgU Jubilæumsturnering</t>
  </si>
  <si>
    <t>Putter Team Odense</t>
  </si>
  <si>
    <t>Danish Matchplay</t>
  </si>
  <si>
    <t>Gladsaxe Minigolf Klub</t>
  </si>
  <si>
    <t>Roslev Idræts Klub</t>
  </si>
  <si>
    <t>Filt</t>
  </si>
  <si>
    <t>Lolland Minigolf Klub</t>
  </si>
  <si>
    <t>Eternit+Beton</t>
  </si>
  <si>
    <t>Broager Minigolf Klub</t>
  </si>
  <si>
    <t>Kerteminde Minigolf</t>
  </si>
  <si>
    <t>MOS</t>
  </si>
  <si>
    <t>Ejby IF Sportsklub</t>
  </si>
  <si>
    <t>Danske Mesterskaber (indendørs )</t>
  </si>
  <si>
    <t>Østerlars Minigolf Klub</t>
  </si>
  <si>
    <t>Mos</t>
  </si>
  <si>
    <t>Danish Super 9</t>
  </si>
  <si>
    <t>Kerteminde</t>
  </si>
  <si>
    <t>Nationalt stævne</t>
  </si>
  <si>
    <t>Internationalt stævne</t>
  </si>
  <si>
    <t>Nordals Minigolf Klub</t>
  </si>
  <si>
    <t>Danske mesterskaber</t>
  </si>
  <si>
    <t>Brøndby Strand Minigolf Klub</t>
  </si>
  <si>
    <t>3-4 Juli</t>
  </si>
  <si>
    <t>Uge 26</t>
  </si>
  <si>
    <t>31 Juli - 1 Aug.</t>
  </si>
  <si>
    <t>Uge 30</t>
  </si>
  <si>
    <t>Jyllinge Minigolf Klub</t>
  </si>
  <si>
    <t>4-5 Sep.</t>
  </si>
  <si>
    <t>Uge 35</t>
  </si>
  <si>
    <t>25 Sep.</t>
  </si>
  <si>
    <t>Uge 38</t>
  </si>
  <si>
    <t>31 Okt.</t>
  </si>
  <si>
    <t>Uge 43</t>
  </si>
  <si>
    <t xml:space="preserve">25.-26. Juni </t>
  </si>
  <si>
    <t>Uge 25</t>
  </si>
  <si>
    <t>Broagers sommerstævne</t>
  </si>
  <si>
    <t xml:space="preserve">9.-10. Juli </t>
  </si>
  <si>
    <t>Uge 27</t>
  </si>
  <si>
    <t>Galten Skovby Minigolf</t>
  </si>
  <si>
    <t xml:space="preserve">3.-4. September </t>
  </si>
  <si>
    <t>Gelsted stævne</t>
  </si>
  <si>
    <t xml:space="preserve">18. September </t>
  </si>
  <si>
    <t>Uge 37</t>
  </si>
  <si>
    <t xml:space="preserve">MPTO’s Efterårsstævne </t>
  </si>
  <si>
    <t xml:space="preserve">30. Oktober </t>
  </si>
  <si>
    <t>Lic.</t>
  </si>
  <si>
    <t>Kolonne1</t>
  </si>
  <si>
    <t>Kolonne2</t>
  </si>
  <si>
    <t>Kolonne3</t>
  </si>
  <si>
    <t>Kolonne4</t>
  </si>
  <si>
    <t>Kolonne414</t>
  </si>
  <si>
    <t>Kolonne413</t>
  </si>
  <si>
    <t>Kolonne412</t>
  </si>
  <si>
    <t>Kolonne411</t>
  </si>
  <si>
    <t>Kolonne410</t>
  </si>
  <si>
    <t>Kolonne5</t>
  </si>
  <si>
    <t>Kolonne6</t>
  </si>
  <si>
    <t>Kolonne7</t>
  </si>
  <si>
    <t>Kolonne8</t>
  </si>
  <si>
    <t>Kolonne9</t>
  </si>
  <si>
    <t>Kolonne10</t>
  </si>
  <si>
    <t>Kolonne11</t>
  </si>
  <si>
    <t>Kolonne12</t>
  </si>
  <si>
    <t>Kolonne13</t>
  </si>
  <si>
    <t>Kolonne14</t>
  </si>
  <si>
    <t>Kolonne15</t>
  </si>
  <si>
    <t>Kolonne16</t>
  </si>
  <si>
    <t>Kolonne17</t>
  </si>
  <si>
    <t>Kolonne18</t>
  </si>
  <si>
    <t>Kolonne19</t>
  </si>
  <si>
    <t>Kolonne20</t>
  </si>
  <si>
    <t>Kolonne21</t>
  </si>
  <si>
    <t>Kolonne22</t>
  </si>
  <si>
    <t>Kolonne23</t>
  </si>
  <si>
    <t>Kolonne24</t>
  </si>
  <si>
    <t>Kolonne25</t>
  </si>
  <si>
    <t>Kolonne26</t>
  </si>
  <si>
    <t>Kolonne27</t>
  </si>
  <si>
    <t>Kolonne28</t>
  </si>
  <si>
    <t>Kolonne29</t>
  </si>
  <si>
    <t>Kolonne30</t>
  </si>
  <si>
    <t>Kolonne31</t>
  </si>
  <si>
    <t>Kolonne32</t>
  </si>
  <si>
    <t>Kolonne33</t>
  </si>
  <si>
    <t>Kolonne34</t>
  </si>
  <si>
    <t>Kolonne35</t>
  </si>
  <si>
    <t>Kolonne36</t>
  </si>
  <si>
    <t>Kolonne37</t>
  </si>
  <si>
    <t>Kolonne38</t>
  </si>
  <si>
    <t>Kolonne39</t>
  </si>
  <si>
    <t>Kolonne40</t>
  </si>
  <si>
    <t>Kolonne41</t>
  </si>
  <si>
    <t>Kolonne42</t>
  </si>
  <si>
    <t>Kolonne43</t>
  </si>
  <si>
    <t>Kolonne44</t>
  </si>
  <si>
    <t>Kolonne45</t>
  </si>
  <si>
    <t>Kolonne46</t>
  </si>
  <si>
    <t>Kolonne47</t>
  </si>
  <si>
    <t>Kolonne48</t>
  </si>
  <si>
    <t>Kolonne49</t>
  </si>
  <si>
    <t>Kolonne50</t>
  </si>
  <si>
    <t>Kolonne51</t>
  </si>
  <si>
    <t>Kolonne52</t>
  </si>
  <si>
    <t>Kolonne53</t>
  </si>
  <si>
    <t>Kolonne54</t>
  </si>
  <si>
    <t>Kolonne55</t>
  </si>
  <si>
    <t>Kolonne56</t>
  </si>
  <si>
    <t>Kolonne57</t>
  </si>
  <si>
    <t>Kolonne58</t>
  </si>
  <si>
    <t>Kolonne59</t>
  </si>
  <si>
    <t>Kolonne60</t>
  </si>
  <si>
    <t>Kolonne61</t>
  </si>
  <si>
    <t>Kolonne62</t>
  </si>
  <si>
    <t>Kolonne63</t>
  </si>
  <si>
    <t>Kolonne64</t>
  </si>
  <si>
    <t>Kolonne65</t>
  </si>
  <si>
    <t>Kolonne66</t>
  </si>
  <si>
    <t>Kolonne67</t>
  </si>
  <si>
    <t>Kolonne68</t>
  </si>
  <si>
    <t>Kolonne69</t>
  </si>
  <si>
    <t>Kolonne70</t>
  </si>
  <si>
    <t>Kolonne71</t>
  </si>
  <si>
    <t>Kolonne72</t>
  </si>
  <si>
    <t>Kolonne73</t>
  </si>
  <si>
    <t>Navn</t>
  </si>
  <si>
    <t>Sum</t>
  </si>
  <si>
    <t>Vincent Huus</t>
  </si>
  <si>
    <t>Jannick Skov</t>
  </si>
  <si>
    <t>Jesper Normann</t>
  </si>
  <si>
    <t>Simon Junker</t>
  </si>
  <si>
    <t>John Hansen</t>
  </si>
  <si>
    <t>Lars Rosenquist</t>
  </si>
  <si>
    <t>Karsten Nørskov</t>
  </si>
  <si>
    <t>73</t>
  </si>
  <si>
    <t>Nickolaj Andersen</t>
  </si>
  <si>
    <t>Allan Schwab</t>
  </si>
  <si>
    <t>Lasse Rasmussen</t>
  </si>
  <si>
    <t>Tim Danielsen</t>
  </si>
  <si>
    <t>Christian Linnet</t>
  </si>
  <si>
    <t>Leif Meitilberg</t>
  </si>
  <si>
    <t>Kim Christiansen</t>
  </si>
  <si>
    <t>Morten Rasmussen</t>
  </si>
  <si>
    <t>Jakob Meitilberg</t>
  </si>
  <si>
    <t>Jonas Rasmussen</t>
  </si>
  <si>
    <t>Kaj Bruhn</t>
  </si>
  <si>
    <t>Birte Bruhn</t>
  </si>
  <si>
    <t>Trym Scharff</t>
  </si>
  <si>
    <t>Erik Meldgaard</t>
  </si>
  <si>
    <t>Claus Riis Harslev</t>
  </si>
  <si>
    <t>Heino Nielsen</t>
  </si>
  <si>
    <t>Allan Frost</t>
  </si>
  <si>
    <t>Henning Schødt</t>
  </si>
  <si>
    <t>Anders Grønnegaard</t>
  </si>
  <si>
    <t>Leif Bæk</t>
  </si>
  <si>
    <t>Lis Schødt</t>
  </si>
  <si>
    <t>Kenn Nielsen</t>
  </si>
  <si>
    <t>Stefan Østergaard</t>
  </si>
  <si>
    <t>Bjarne Hansen</t>
  </si>
  <si>
    <t>Torben Fjordvang</t>
  </si>
  <si>
    <t>Poul Hansen</t>
  </si>
  <si>
    <t>Laura F. Henriksen</t>
  </si>
  <si>
    <t>Andreas Toftdal</t>
  </si>
  <si>
    <t>Benjamin Skjoldan</t>
  </si>
  <si>
    <t>Peter Sørensen</t>
  </si>
  <si>
    <t>Jan Lyø</t>
  </si>
  <si>
    <t>Michael Sølling</t>
  </si>
  <si>
    <t>Kåre Thomsen</t>
  </si>
  <si>
    <t>Jacob Petersen</t>
  </si>
  <si>
    <t>Mikkel Brandstrup Sartor</t>
  </si>
  <si>
    <t>Alf Jakobsen</t>
  </si>
  <si>
    <t>Kristina Matthies</t>
  </si>
  <si>
    <t>Torben Larsen</t>
  </si>
  <si>
    <t>Chr. Maglemose</t>
  </si>
  <si>
    <t>Michael Peterhänsel</t>
  </si>
  <si>
    <t>Erling Jensen</t>
  </si>
  <si>
    <t>Dan Jensen</t>
  </si>
  <si>
    <t>Søren Arup</t>
  </si>
  <si>
    <t>Kim Bukhave</t>
  </si>
  <si>
    <t>Kenneth Lass</t>
  </si>
  <si>
    <t>Mads Nørregaard</t>
  </si>
  <si>
    <t>Inger Neye</t>
  </si>
  <si>
    <t>Stig W. Rasmussen</t>
  </si>
  <si>
    <t>Rasmus Villadsen</t>
  </si>
  <si>
    <t>Jeppe Rasmussen</t>
  </si>
  <si>
    <t>Teddy Nielsen</t>
  </si>
  <si>
    <t>Ole Rasmussen</t>
  </si>
  <si>
    <t>Anette Frost</t>
  </si>
  <si>
    <t>Rikke Sørensen</t>
  </si>
  <si>
    <t>Henrik Mikkelsen</t>
  </si>
  <si>
    <t>Allan Knudsen</t>
  </si>
  <si>
    <t>Gerd Jessen</t>
  </si>
  <si>
    <t>Jørgen Norup</t>
  </si>
  <si>
    <t>Karsten Jørgensen</t>
  </si>
  <si>
    <t>Inge-Lise Hansen</t>
  </si>
  <si>
    <t>Stephanie Dallinger</t>
  </si>
  <si>
    <t>Johnny Andersen</t>
  </si>
  <si>
    <t>Klaus Henriksen</t>
  </si>
  <si>
    <t>Lars Nørregaard</t>
  </si>
  <si>
    <t>Harry L. Wiile</t>
  </si>
  <si>
    <t>Bent Schultz</t>
  </si>
  <si>
    <t>Preben Skov</t>
  </si>
  <si>
    <t>Preben Madsen</t>
  </si>
  <si>
    <t>Magnus Hjelholt</t>
  </si>
  <si>
    <t>Sv.Aage Mathiesen</t>
  </si>
  <si>
    <t>Arne Prip Hansen</t>
  </si>
  <si>
    <t>Klaus Jensen</t>
  </si>
  <si>
    <t>Oliver Wiile</t>
  </si>
  <si>
    <t>Casper Frederiksen</t>
  </si>
  <si>
    <t>Peder Jakobsen</t>
  </si>
  <si>
    <t>Mark Carlsen</t>
  </si>
  <si>
    <t>Kasper Kreiberg</t>
  </si>
  <si>
    <t>Kim Nyby</t>
  </si>
  <si>
    <t>Carsten Berg</t>
  </si>
  <si>
    <t>Claus Foxholm</t>
  </si>
  <si>
    <t>OVERSIGT OVER STORMESTRE</t>
  </si>
  <si>
    <t>Stormester</t>
  </si>
  <si>
    <t>Lic. Nr.</t>
  </si>
  <si>
    <t>1. Gang</t>
  </si>
  <si>
    <t>Antal gange</t>
  </si>
  <si>
    <t>Stævne nr</t>
  </si>
  <si>
    <t>190-</t>
  </si>
  <si>
    <t>111-129, 189-193,197-</t>
  </si>
  <si>
    <t>Jesper Normann Pedersen</t>
  </si>
  <si>
    <t>207-</t>
  </si>
  <si>
    <t>For at opnå titlen Stormester skal man opnå 50 point på de sidste 15 stormesterturneringer.</t>
  </si>
  <si>
    <t>For at vedblive med at være stormester skal man konstant på de sidste 15 stormesterturneringer have mindst 40 point</t>
  </si>
  <si>
    <t>Hvis man mister titlen ( kommer under 40 point ) skal man igen opnå 50 point på de sidste 15 stormesterturneringer</t>
  </si>
  <si>
    <t>Ved stormesterturneringer gives:</t>
  </si>
  <si>
    <t>Ved udnævnelse</t>
  </si>
  <si>
    <t>Diplom</t>
  </si>
  <si>
    <t>Ved 15 turneringer som stormester :</t>
  </si>
  <si>
    <t>+ Bronzenål</t>
  </si>
  <si>
    <t>Ved 25 turneringer som stormester :</t>
  </si>
  <si>
    <t>+ Sølvnål</t>
  </si>
  <si>
    <t>Ved 50 turneringer som stormester :</t>
  </si>
  <si>
    <t>+ Guldnål</t>
  </si>
  <si>
    <t>ved yderlige 25 gange ( 75, 100 o s v. )</t>
  </si>
  <si>
    <t>OVERSIGT OVER TIDLIGERE  STORMESTRE</t>
  </si>
  <si>
    <t>Stormestre ved følgende</t>
  </si>
  <si>
    <t>Turneringer</t>
  </si>
  <si>
    <t>Odense Minigolf Club / Dronningborg / BGK Odense / Putter Team Odense</t>
  </si>
  <si>
    <t xml:space="preserve">Stævne nr </t>
  </si>
  <si>
    <t>37-167</t>
  </si>
  <si>
    <t>98-159,162-216</t>
  </si>
  <si>
    <t>Aalborg Minigolf Klub / Minigolf Clubben Gelsted</t>
  </si>
  <si>
    <t>110-179</t>
  </si>
  <si>
    <t>Odense Minigolf Club / BGK Odense</t>
  </si>
  <si>
    <t>36-86</t>
  </si>
  <si>
    <t>Nord-Als Minigolf Klub / Alborg Minigolf Club / Niendorfer MC/Roslev IK</t>
  </si>
  <si>
    <t>131-179</t>
  </si>
  <si>
    <t>Droningborg Banegolf Klub</t>
  </si>
  <si>
    <t>14-54</t>
  </si>
  <si>
    <t>BGK Odense / Putter Team Odense / Odense Minigolf Club</t>
  </si>
  <si>
    <t>56-67,69,79,81-83,116-133</t>
  </si>
  <si>
    <t>Martin Nevers</t>
  </si>
  <si>
    <t>BGK Odense</t>
  </si>
  <si>
    <t>56-84</t>
  </si>
  <si>
    <t>Dennis Prip Hansen</t>
  </si>
  <si>
    <t>120-141</t>
  </si>
  <si>
    <t>Tim Christiansen</t>
  </si>
  <si>
    <t>42-62</t>
  </si>
  <si>
    <t>Jakob Petersen</t>
  </si>
  <si>
    <t>125-134,158-167</t>
  </si>
  <si>
    <t>Carsten Eriksen</t>
  </si>
  <si>
    <t>BGK Odense / Minigolf Clubben Gelsted / Nyborg Banegolf Club</t>
  </si>
  <si>
    <t>63,68,71-75,79-86,90,91,93</t>
  </si>
  <si>
    <t>138-174</t>
  </si>
  <si>
    <t>Karsten Bruun</t>
  </si>
  <si>
    <t>18-30</t>
  </si>
  <si>
    <t>125-137</t>
  </si>
  <si>
    <t>Bendt Boje</t>
  </si>
  <si>
    <t>32-43</t>
  </si>
  <si>
    <t>Leif Jørgensen</t>
  </si>
  <si>
    <t>11 21</t>
  </si>
  <si>
    <t>1982</t>
  </si>
  <si>
    <t>BGK Odense / Minigolf Clubben Gelsted</t>
  </si>
  <si>
    <t>76-86</t>
  </si>
  <si>
    <t>BGK Odense / Putter Team Odense</t>
  </si>
  <si>
    <t>92-93,95,99-106</t>
  </si>
  <si>
    <t>155-164</t>
  </si>
  <si>
    <t>Peter Lindegaard</t>
  </si>
  <si>
    <t>31-41</t>
  </si>
  <si>
    <t>Christian Maglemose</t>
  </si>
  <si>
    <t>171-176</t>
  </si>
  <si>
    <t>MKR 74 Randers</t>
  </si>
  <si>
    <t>16-21</t>
  </si>
  <si>
    <t>Henrik Poulsen</t>
  </si>
  <si>
    <t>39-42,46</t>
  </si>
  <si>
    <t>Hans J. Jørgensen</t>
  </si>
  <si>
    <t>15-16,19-20</t>
  </si>
  <si>
    <t>Dennis Koch</t>
  </si>
  <si>
    <t>19-21</t>
  </si>
  <si>
    <t>Kompatibilitetsrapport for stormester 2014. vs 5.xls</t>
  </si>
  <si>
    <t>Kør på 15-02-2015 16:52</t>
  </si>
  <si>
    <t>Følgende funktioner i projektmappen understøttes ikke i tidligere versioner af Excel. Disse funktioner kan mistes eller degraderes, når du gemmer projektmappen i en tidligere version af Excel, eller hvis du gemmer projektmappen i et tidligere filformat.</t>
  </si>
  <si>
    <t>Mindre pålidelighedstab</t>
  </si>
  <si>
    <t>Antal forekomster</t>
  </si>
  <si>
    <t>Version</t>
  </si>
  <si>
    <t>Nogle formler i denne projektmappe er sammenkædet med andre projektmapper, der er lukket. Når disse formler genberegnes i tidligere versioner af Excel, uden at de sammenkædede projektmapper åbnes, returneres tegn ud over grænsen på 255 tegn ikke.</t>
  </si>
  <si>
    <t>1
Definerede navne</t>
  </si>
  <si>
    <t>Excel 97-2003</t>
  </si>
  <si>
    <t>Nogle celler eller typografier i denne projektmappe indeholder formatering, der ikke understøttes af det valgte filformat. Disse formater konverteres til det tilgængelige format, som ligner mest.</t>
  </si>
  <si>
    <t>215-219</t>
  </si>
  <si>
    <t>Kolonne415</t>
  </si>
  <si>
    <t>Kolonne416</t>
  </si>
  <si>
    <t>Kolonne417</t>
  </si>
  <si>
    <t>Kolonne418</t>
  </si>
  <si>
    <t>Kolonne419</t>
  </si>
  <si>
    <t>Rønne Minigolf Klub</t>
  </si>
  <si>
    <t>29.-30. april</t>
  </si>
  <si>
    <t>24.-25. juni</t>
  </si>
  <si>
    <t>29.-30. juli</t>
  </si>
  <si>
    <t>9.-10. september</t>
  </si>
  <si>
    <t>Uge 17</t>
  </si>
  <si>
    <t>Uge 36</t>
  </si>
  <si>
    <t xml:space="preserve">29. oktober </t>
  </si>
  <si>
    <t>Claus Harup-Pelsen</t>
  </si>
  <si>
    <t xml:space="preserve">Karsten Grooss </t>
  </si>
  <si>
    <t>Helle Seremet</t>
  </si>
  <si>
    <t>James Lindstrøm</t>
  </si>
  <si>
    <t>149-</t>
  </si>
  <si>
    <t>Anders Schack</t>
  </si>
  <si>
    <t>Jan Lind</t>
  </si>
  <si>
    <t>212-225</t>
  </si>
  <si>
    <t>62-225</t>
  </si>
  <si>
    <t>Opdatering 05/11-2023</t>
  </si>
  <si>
    <t>Putter Team Odense / Odense Minigolf Club / Asarum Bangolfklub</t>
  </si>
  <si>
    <t>225-</t>
  </si>
  <si>
    <t>Olofström BGK</t>
  </si>
  <si>
    <t xml:space="preserve">Minigolf Klubben Rønne </t>
  </si>
  <si>
    <t>Sjöviken IF</t>
  </si>
  <si>
    <t>Minigolf Clubben Gelsted / Putter Team Odense</t>
  </si>
  <si>
    <t>109-143,172-</t>
  </si>
  <si>
    <t>Tantogårdens BGK</t>
  </si>
  <si>
    <t>27-28. April</t>
  </si>
  <si>
    <t>25-26. Maj</t>
  </si>
  <si>
    <t>Uge 21</t>
  </si>
  <si>
    <t>Odsherred Minigolfklub</t>
  </si>
  <si>
    <t>Gelsted Stævne</t>
  </si>
  <si>
    <t>7-8 September</t>
  </si>
  <si>
    <t>1. September</t>
  </si>
  <si>
    <t>DM Uge - Herning</t>
  </si>
  <si>
    <t>22-23 Juni</t>
  </si>
  <si>
    <t>Minigolfklub Putter Team Odense</t>
  </si>
  <si>
    <t>Kolonne420</t>
  </si>
  <si>
    <t>Kolonne421</t>
  </si>
  <si>
    <t>Kolonne422</t>
  </si>
  <si>
    <t>Kolonne423</t>
  </si>
  <si>
    <t>Kolonne424</t>
  </si>
  <si>
    <t>Kolonne312</t>
  </si>
  <si>
    <t>Kolonne323</t>
  </si>
  <si>
    <t>Kolonne334</t>
  </si>
  <si>
    <t>Kolonne345</t>
  </si>
  <si>
    <t>Kolonne356</t>
  </si>
  <si>
    <t>Kolonne367</t>
  </si>
  <si>
    <t>Kolonne378</t>
  </si>
  <si>
    <t>Kolonne389</t>
  </si>
  <si>
    <t>Kolonne3910</t>
  </si>
  <si>
    <t>Kolonne4011</t>
  </si>
  <si>
    <t>Kolonne4112</t>
  </si>
  <si>
    <t>Kolonne4213</t>
  </si>
  <si>
    <t>Kolonne4314</t>
  </si>
  <si>
    <t>Kolonne4415</t>
  </si>
  <si>
    <t>Kolonne4516</t>
  </si>
  <si>
    <t>Christopher Lindgrav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</si>
</sst>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20"/>
      <name val="Century"/>
      <family val="1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4"/>
      <color rgb="FFFFFF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1"/>
      <color rgb="FFFFFF00"/>
      <name val="Arial"/>
      <family val="2"/>
    </font>
    <font>
      <sz val="12"/>
      <color rgb="FFFFFF00"/>
      <name val="Arial"/>
      <family val="2"/>
    </font>
    <font>
      <sz val="10"/>
      <color rgb="FFFFFF00"/>
      <name val="Arial"/>
      <family val="2"/>
    </font>
    <font>
      <sz val="11"/>
      <color rgb="FFFFFF00"/>
      <name val="Arial"/>
      <family val="2"/>
    </font>
    <font>
      <sz val="9"/>
      <color rgb="FF050505"/>
      <name val="Segoe UI Historic"/>
      <family val="2"/>
    </font>
  </fonts>
  <fills count="18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7499923703726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4" borderId="0" xfId="0" applyFill="1" applyAlignment="1">
      <alignment vertical="center"/>
    </xf>
    <xf numFmtId="49" fontId="0" fillId="0" borderId="0" xfId="0" applyNumberForma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12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5" fillId="9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8" fillId="6" borderId="6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11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0" fontId="11" fillId="0" borderId="7" xfId="0" applyFont="1" applyBorder="1" applyAlignment="1">
      <alignment horizontal="right" vertical="center"/>
    </xf>
    <xf numFmtId="0" fontId="11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8" fillId="6" borderId="0" xfId="0" applyFont="1" applyFill="1" applyAlignment="1">
      <alignment vertical="center"/>
    </xf>
    <xf numFmtId="0" fontId="8" fillId="8" borderId="0" xfId="0" applyFont="1" applyFill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14" fillId="14" borderId="1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13" borderId="12" xfId="0" applyFont="1" applyFill="1" applyBorder="1" applyAlignment="1">
      <alignment horizontal="center" vertical="center"/>
    </xf>
    <xf numFmtId="0" fontId="14" fillId="14" borderId="12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5" fillId="9" borderId="12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vertical="center"/>
    </xf>
    <xf numFmtId="0" fontId="15" fillId="9" borderId="16" xfId="0" applyFont="1" applyFill="1" applyBorder="1" applyAlignment="1">
      <alignment horizontal="center" vertical="center"/>
    </xf>
    <xf numFmtId="0" fontId="12" fillId="15" borderId="12" xfId="0" applyFont="1" applyFill="1" applyBorder="1" applyAlignment="1">
      <alignment horizontal="center" vertical="center"/>
    </xf>
    <xf numFmtId="0" fontId="14" fillId="14" borderId="6" xfId="0" applyFont="1" applyFill="1" applyBorder="1" applyAlignment="1">
      <alignment horizontal="center" vertical="center"/>
    </xf>
    <xf numFmtId="0" fontId="14" fillId="14" borderId="17" xfId="0" applyFont="1" applyFill="1" applyBorder="1" applyAlignment="1">
      <alignment horizontal="center" vertical="center"/>
    </xf>
    <xf numFmtId="0" fontId="11" fillId="0" borderId="0" xfId="0" applyFont="1"/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49" fontId="11" fillId="0" borderId="0" xfId="0" applyNumberFormat="1" applyFont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vertical="center"/>
    </xf>
    <xf numFmtId="0" fontId="13" fillId="8" borderId="0" xfId="0" applyFont="1" applyFill="1"/>
    <xf numFmtId="0" fontId="13" fillId="8" borderId="0" xfId="0" applyFont="1" applyFill="1" applyAlignment="1">
      <alignment horizontal="center" vertical="center"/>
    </xf>
    <xf numFmtId="0" fontId="13" fillId="8" borderId="0" xfId="0" applyFont="1" applyFill="1" applyAlignment="1">
      <alignment vertical="center"/>
    </xf>
    <xf numFmtId="0" fontId="19" fillId="8" borderId="2" xfId="0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vertical="center"/>
    </xf>
    <xf numFmtId="0" fontId="19" fillId="8" borderId="0" xfId="0" applyFont="1" applyFill="1" applyAlignment="1">
      <alignment horizontal="center" vertical="center"/>
    </xf>
    <xf numFmtId="0" fontId="20" fillId="8" borderId="0" xfId="0" applyFont="1" applyFill="1"/>
    <xf numFmtId="0" fontId="20" fillId="8" borderId="0" xfId="0" applyFont="1" applyFill="1" applyAlignment="1">
      <alignment horizontal="center" vertical="center"/>
    </xf>
    <xf numFmtId="0" fontId="20" fillId="8" borderId="0" xfId="0" applyFont="1" applyFill="1" applyAlignment="1">
      <alignment vertical="center"/>
    </xf>
    <xf numFmtId="0" fontId="21" fillId="9" borderId="13" xfId="0" applyFont="1" applyFill="1" applyBorder="1" applyAlignment="1">
      <alignment horizontal="center" vertical="center"/>
    </xf>
    <xf numFmtId="0" fontId="21" fillId="9" borderId="14" xfId="0" applyFont="1" applyFill="1" applyBorder="1" applyAlignment="1">
      <alignment vertical="center"/>
    </xf>
    <xf numFmtId="0" fontId="18" fillId="9" borderId="14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3" fillId="0" borderId="0" xfId="0" applyFont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8" borderId="18" xfId="0" applyFont="1" applyFill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15" borderId="1" xfId="0" applyFont="1" applyFill="1" applyBorder="1" applyAlignment="1">
      <alignment horizontal="center" vertical="center"/>
    </xf>
    <xf numFmtId="0" fontId="14" fillId="16" borderId="1" xfId="0" applyFont="1" applyFill="1" applyBorder="1" applyAlignment="1">
      <alignment horizontal="center" vertical="center"/>
    </xf>
    <xf numFmtId="0" fontId="14" fillId="16" borderId="12" xfId="0" applyFont="1" applyFill="1" applyBorder="1" applyAlignment="1">
      <alignment horizontal="center" vertical="center"/>
    </xf>
    <xf numFmtId="0" fontId="14" fillId="13" borderId="6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5" fillId="0" borderId="0" xfId="0" applyFont="1"/>
    <xf numFmtId="0" fontId="14" fillId="8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center" vertical="center"/>
    </xf>
    <xf numFmtId="0" fontId="13" fillId="17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11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17" fillId="12" borderId="0" xfId="0" applyFont="1" applyFill="1" applyAlignment="1">
      <alignment horizontal="center" vertical="center"/>
    </xf>
    <xf numFmtId="0" fontId="17" fillId="11" borderId="0" xfId="0" applyFont="1" applyFill="1" applyAlignment="1">
      <alignment horizontal="center" vertical="center"/>
    </xf>
    <xf numFmtId="0" fontId="16" fillId="1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18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BFBFB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BFBFB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BFBFB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CC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CC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CC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CC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CC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rgb="FFCC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CC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CC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CC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CC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rgb="FFCC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FF00"/>
        <name val="Arial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85725</xdr:rowOff>
    </xdr:from>
    <xdr:to>
      <xdr:col>1</xdr:col>
      <xdr:colOff>552450</xdr:colOff>
      <xdr:row>2</xdr:row>
      <xdr:rowOff>247650</xdr:rowOff>
    </xdr:to>
    <xdr:pic>
      <xdr:nvPicPr>
        <xdr:cNvPr id="1427" name="Picture 1" descr="dmulogo">
          <a:extLst>
            <a:ext uri="{FF2B5EF4-FFF2-40B4-BE49-F238E27FC236}">
              <a16:creationId xmlns:a16="http://schemas.microsoft.com/office/drawing/2014/main" id="{F3568153-9A11-4C5C-BD0E-0E7A4955E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2875"/>
          <a:ext cx="457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192233</xdr:colOff>
      <xdr:row>1</xdr:row>
      <xdr:rowOff>85725</xdr:rowOff>
    </xdr:from>
    <xdr:to>
      <xdr:col>13</xdr:col>
      <xdr:colOff>642506</xdr:colOff>
      <xdr:row>2</xdr:row>
      <xdr:rowOff>247650</xdr:rowOff>
    </xdr:to>
    <xdr:pic>
      <xdr:nvPicPr>
        <xdr:cNvPr id="1428" name="Picture 2" descr="dmulogo">
          <a:extLst>
            <a:ext uri="{FF2B5EF4-FFF2-40B4-BE49-F238E27FC236}">
              <a16:creationId xmlns:a16="http://schemas.microsoft.com/office/drawing/2014/main" id="{4326A1D6-6016-43DE-B961-E63F92244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3960" y="148070"/>
          <a:ext cx="450273" cy="473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D9B9804-FB94-4D9C-804C-A9F31C62AE30}" name="Tabel3" displayName="Tabel3" ref="A2:CJ11" totalsRowShown="0" headerRowDxfId="183" dataDxfId="182" tableBorderDxfId="181">
  <autoFilter ref="A2:CJ11" xr:uid="{CD9B9804-FB94-4D9C-804C-A9F31C62AE30}"/>
  <sortState xmlns:xlrd2="http://schemas.microsoft.com/office/spreadsheetml/2017/richdata2" ref="A3:CJ9">
    <sortCondition descending="1" ref="D2:D11"/>
  </sortState>
  <tableColumns count="88">
    <tableColumn id="1" xr3:uid="{0D5878D5-F768-4442-8576-900C47E31770}" name="Kolonne1" dataDxfId="180">
      <calculatedColumnFormula>SUM(A2+1)</calculatedColumnFormula>
    </tableColumn>
    <tableColumn id="2" xr3:uid="{DA5B50A8-4C39-4366-B20D-3394CBC8AB9A}" name="Kolonne2" dataDxfId="179"/>
    <tableColumn id="3" xr3:uid="{87A12DCB-445A-46E4-99D8-D2FDB692ABC5}" name="Kolonne3" dataDxfId="178"/>
    <tableColumn id="4" xr3:uid="{BA2E62B6-9160-4795-9F32-7F96058E351A}" name="Kolonne4" dataDxfId="177">
      <calculatedColumnFormula>SUM(U3:AI3)</calculatedColumnFormula>
    </tableColumn>
    <tableColumn id="89" xr3:uid="{D70DAC41-8B9A-4EB0-9DDC-E387E347FA08}" name="Kolonne424" dataDxfId="176"/>
    <tableColumn id="88" xr3:uid="{36509495-5C8D-41EA-9C8A-7015D2E3B707}" name="Kolonne423" dataDxfId="175"/>
    <tableColumn id="87" xr3:uid="{3825C0DF-B149-4629-AB73-2B29584DB794}" name="Kolonne422" dataDxfId="174"/>
    <tableColumn id="86" xr3:uid="{D4378058-14F3-4E6C-8220-8E9FF78A6665}" name="Kolonne421" dataDxfId="173"/>
    <tableColumn id="80" xr3:uid="{1BEB9500-044D-415F-B94E-AAE34CF1CB50}" name="Kolonne420" dataDxfId="172"/>
    <tableColumn id="85" xr3:uid="{BBB832C8-D97F-4AB1-934A-1815F4FCB687}" name="Kolonne419" dataDxfId="171"/>
    <tableColumn id="84" xr3:uid="{E3EAC171-1A21-4D6F-B945-F25B2B93B9C0}" name="Kolonne418" dataDxfId="170"/>
    <tableColumn id="83" xr3:uid="{D8FDD255-EED4-41B3-AF53-30A8211E8E23}" name="Kolonne417" dataDxfId="169"/>
    <tableColumn id="82" xr3:uid="{C00E4C26-F484-4F13-B3FB-6DF5DF433F7D}" name="Kolonne416" dataDxfId="168"/>
    <tableColumn id="81" xr3:uid="{57BDFB4D-D5B6-471B-8C8F-CEBDAC752977}" name="Kolonne415" dataDxfId="167"/>
    <tableColumn id="78" xr3:uid="{0C66F41E-F2DB-4A89-80B7-86D77C147D9F}" name="Kolonne414" dataDxfId="166"/>
    <tableColumn id="77" xr3:uid="{A5DABD0D-023D-4515-9113-44FC5AF87446}" name="Kolonne413" dataDxfId="165"/>
    <tableColumn id="76" xr3:uid="{E81FC0FC-4059-4654-820E-2C780AC974D8}" name="Kolonne412" dataDxfId="164"/>
    <tableColumn id="75" xr3:uid="{291AC78E-FDE2-4755-AF3C-B1362AD1173F}" name="Kolonne411" dataDxfId="163"/>
    <tableColumn id="74" xr3:uid="{A5760FA4-BE80-4696-AC12-563D8D95031A}" name="Kolonne410" dataDxfId="162"/>
    <tableColumn id="5" xr3:uid="{3123B69B-22BA-47C6-A77D-684E7C087741}" name="Kolonne5" dataDxfId="161"/>
    <tableColumn id="6" xr3:uid="{976DBFE8-8BC1-44C4-9589-D106865BBF39}" name="Kolonne6" dataDxfId="160"/>
    <tableColumn id="7" xr3:uid="{2D4E96F7-17DB-4DE4-A364-8843E6A33DB9}" name="Kolonne7" dataDxfId="159"/>
    <tableColumn id="8" xr3:uid="{80BD1C13-DF16-4A8C-AB7E-DF4CD09A05E9}" name="Kolonne8" dataDxfId="158"/>
    <tableColumn id="9" xr3:uid="{BCDEFA86-F2A3-4D18-A97F-E71B283286C6}" name="Kolonne9" dataDxfId="157"/>
    <tableColumn id="10" xr3:uid="{64EA1AFC-099C-482C-BCE8-D41F8AE049D8}" name="Kolonne10" dataDxfId="156"/>
    <tableColumn id="11" xr3:uid="{62352C4A-7B94-4D3A-BAD7-9BCEE209DD4C}" name="Kolonne11" dataDxfId="155"/>
    <tableColumn id="12" xr3:uid="{15A2FAA4-EEA9-4289-A791-AB567E9303FC}" name="Kolonne12" dataDxfId="154"/>
    <tableColumn id="13" xr3:uid="{B1DB285E-68E2-451B-802F-266F3318656D}" name="Kolonne13" dataDxfId="153"/>
    <tableColumn id="14" xr3:uid="{4FA61D0B-C92A-481E-B013-22843386492E}" name="Kolonne14" dataDxfId="152"/>
    <tableColumn id="15" xr3:uid="{C284108C-6A1D-4042-9B67-815AFE8828B5}" name="Kolonne15" dataDxfId="151"/>
    <tableColumn id="16" xr3:uid="{E1B10D0A-3D61-4561-88B5-BFCB8C0BDD89}" name="Kolonne16" dataDxfId="150"/>
    <tableColumn id="17" xr3:uid="{25EE1A64-CB32-44DC-8B36-E8888669EE67}" name="Kolonne17" dataDxfId="149"/>
    <tableColumn id="18" xr3:uid="{21CFA7FF-1DBA-47E1-A651-FF6DB3523C6D}" name="Kolonne18" dataDxfId="148"/>
    <tableColumn id="19" xr3:uid="{EAECD373-5A71-4E46-A73D-11AB3F5A68DA}" name="Kolonne19" dataDxfId="147"/>
    <tableColumn id="20" xr3:uid="{57180A15-2F06-47C2-B53C-BEA1793BAD8F}" name="Kolonne20" dataDxfId="146"/>
    <tableColumn id="21" xr3:uid="{77DAF59B-3D22-4127-A915-A19373217898}" name="Kolonne21" dataDxfId="145"/>
    <tableColumn id="22" xr3:uid="{1BC9C0F6-738C-43E7-BD18-B956F9037B23}" name="Kolonne22" dataDxfId="144"/>
    <tableColumn id="23" xr3:uid="{5D85DB20-45B4-483C-95BC-91F68ED04205}" name="Kolonne23" dataDxfId="143"/>
    <tableColumn id="24" xr3:uid="{0D6B0ACD-97FC-4264-A45C-66EFC832AD5B}" name="Kolonne24" dataDxfId="142"/>
    <tableColumn id="25" xr3:uid="{9093A339-F26C-42F1-BFA7-D0A23BADADEC}" name="Kolonne25" dataDxfId="141"/>
    <tableColumn id="26" xr3:uid="{86034EF7-5F9C-4698-9A90-2E4ACFF0D945}" name="Kolonne26" dataDxfId="140"/>
    <tableColumn id="27" xr3:uid="{E8986695-7FB6-4B4C-A073-3DB97EB92825}" name="Kolonne27" dataDxfId="139"/>
    <tableColumn id="28" xr3:uid="{21DF2E54-7629-4A42-B167-6A4980070AF4}" name="Kolonne28" dataDxfId="138"/>
    <tableColumn id="29" xr3:uid="{BA0492E4-9DD1-47AB-97DE-A3E6DBC330FE}" name="Kolonne29" dataDxfId="137"/>
    <tableColumn id="30" xr3:uid="{379C3950-AF3F-44A9-9E4B-9A3ABA770275}" name="Kolonne30" dataDxfId="136"/>
    <tableColumn id="31" xr3:uid="{46FFE742-D899-4132-8E74-4D1107C1B7E2}" name="Kolonne31" dataDxfId="135"/>
    <tableColumn id="32" xr3:uid="{7C955BA9-4C19-413E-9F28-FF0487904B5E}" name="Kolonne32" dataDxfId="134"/>
    <tableColumn id="33" xr3:uid="{8E5ABA34-2B6E-4E2A-B9AC-A141CE54056B}" name="Kolonne33" dataDxfId="133"/>
    <tableColumn id="34" xr3:uid="{4C3BFEDD-C511-42CB-9520-89C194C81FD9}" name="Kolonne34" dataDxfId="132"/>
    <tableColumn id="35" xr3:uid="{D6F7465C-E44F-41B4-ACD5-7AF1FF6EF1AE}" name="Kolonne35" dataDxfId="131"/>
    <tableColumn id="36" xr3:uid="{B9935600-137D-439B-B706-CD1D5E7069B6}" name="Kolonne36" dataDxfId="130"/>
    <tableColumn id="37" xr3:uid="{DEF7EB19-B5D9-41AD-AA72-F1634B0A98D9}" name="Kolonne37" dataDxfId="129"/>
    <tableColumn id="38" xr3:uid="{26456403-905C-4724-951A-308DF55C12D4}" name="Kolonne38" dataDxfId="128"/>
    <tableColumn id="39" xr3:uid="{71E10591-B560-43DD-AFD1-9E37FDC636F3}" name="Kolonne39" dataDxfId="127"/>
    <tableColumn id="40" xr3:uid="{F354F2B3-FA43-47BF-91FF-9CFC888D8413}" name="Kolonne40" dataDxfId="126"/>
    <tableColumn id="41" xr3:uid="{38315124-C794-4B21-9CE6-8447212103C5}" name="Kolonne41" dataDxfId="125"/>
    <tableColumn id="42" xr3:uid="{E6FBB7C6-B7CB-494D-8367-D182296959A0}" name="Kolonne42" dataDxfId="124"/>
    <tableColumn id="43" xr3:uid="{D20B053F-3CB0-4555-A4DE-26F53079621E}" name="Kolonne43" dataDxfId="123"/>
    <tableColumn id="44" xr3:uid="{0509E103-180C-47E1-B164-A3A90F2B25BE}" name="Kolonne44" dataDxfId="122"/>
    <tableColumn id="45" xr3:uid="{1B76C954-A001-46F5-BEE6-8DFFD1F8452C}" name="Kolonne45" dataDxfId="121"/>
    <tableColumn id="46" xr3:uid="{CEFF232D-85C8-405A-97EA-0D9ECFA3677D}" name="Kolonne46" dataDxfId="120"/>
    <tableColumn id="47" xr3:uid="{20AAB497-80AB-4CCF-8B71-D40949A01361}" name="Kolonne47" dataDxfId="119"/>
    <tableColumn id="48" xr3:uid="{4F809F69-8CAC-4934-BB8C-788F16820A82}" name="Kolonne48" dataDxfId="118"/>
    <tableColumn id="49" xr3:uid="{2782DACF-D64C-40C7-8431-F2B24780C83A}" name="Kolonne49" dataDxfId="117"/>
    <tableColumn id="50" xr3:uid="{F951CD10-EE60-4F57-98C4-5EAACE7B506A}" name="Kolonne50" dataDxfId="116"/>
    <tableColumn id="51" xr3:uid="{5CF41B86-4B76-4065-8570-CA170D2DAACC}" name="Kolonne51" dataDxfId="115"/>
    <tableColumn id="52" xr3:uid="{FAAC5BCE-A0B8-40B5-BB34-396AD2025C5D}" name="Kolonne52" dataDxfId="114"/>
    <tableColumn id="53" xr3:uid="{8E7F0114-895E-47AC-A718-E53099DACFD6}" name="Kolonne53" dataDxfId="113"/>
    <tableColumn id="54" xr3:uid="{6508B2D4-825C-48B1-9027-7626741F0E0D}" name="Kolonne54" dataDxfId="112"/>
    <tableColumn id="55" xr3:uid="{0DB987D7-11C4-439B-B2CF-BA686868D91A}" name="Kolonne55" dataDxfId="111"/>
    <tableColumn id="56" xr3:uid="{2A1704DF-F41E-4E37-BDB0-51B7F44A415E}" name="Kolonne56" dataDxfId="110"/>
    <tableColumn id="57" xr3:uid="{B4FA7851-59D5-4A8F-B4A8-30E8A985BC3B}" name="Kolonne57" dataDxfId="109"/>
    <tableColumn id="58" xr3:uid="{56AD9EC8-C029-4477-95A5-95EF552F481C}" name="Kolonne58" dataDxfId="108"/>
    <tableColumn id="59" xr3:uid="{EDC5462A-B5B3-4BDE-B5D0-7C3DB085D0FF}" name="Kolonne59" dataDxfId="107"/>
    <tableColumn id="60" xr3:uid="{8D589F52-E842-4AFB-BA89-4F9A9B5F2162}" name="Kolonne60" dataDxfId="106"/>
    <tableColumn id="61" xr3:uid="{B1EE4F22-E59A-4273-BEFE-636464EA689C}" name="Kolonne61" dataDxfId="105"/>
    <tableColumn id="62" xr3:uid="{58D9E04D-3151-4918-9D21-BD5C46706FB0}" name="Kolonne62" dataDxfId="104"/>
    <tableColumn id="63" xr3:uid="{5FC703DD-B0E5-4D96-AE64-5F094F2DA9AE}" name="Kolonne63" dataDxfId="103"/>
    <tableColumn id="64" xr3:uid="{B43AFC66-1F4C-4BFB-B54A-8A26A4379C4B}" name="Kolonne64" dataDxfId="102"/>
    <tableColumn id="65" xr3:uid="{E9A7789A-42B1-44B3-A090-D43DCD668B99}" name="Kolonne65" dataDxfId="101"/>
    <tableColumn id="66" xr3:uid="{A01B2BC5-5351-4663-B9CC-F19463D1C9EF}" name="Kolonne66" dataDxfId="100"/>
    <tableColumn id="67" xr3:uid="{806EDA77-36E5-4B6F-948F-0E652F80CCA3}" name="Kolonne67" dataDxfId="99"/>
    <tableColumn id="68" xr3:uid="{8DD0E5D5-C21E-434C-89B6-C5CDA6892D74}" name="Kolonne68" dataDxfId="98"/>
    <tableColumn id="69" xr3:uid="{29C9C9A8-9164-44E6-9A56-8053F5047FC7}" name="Kolonne69" dataDxfId="97"/>
    <tableColumn id="70" xr3:uid="{05FA0293-85FC-4968-9BE7-4DB35AB586C5}" name="Kolonne70" dataDxfId="96"/>
    <tableColumn id="71" xr3:uid="{017E1E3C-2194-4362-B5C4-FC74664DA66D}" name="Kolonne71" dataDxfId="95"/>
    <tableColumn id="72" xr3:uid="{018917D6-5C72-4D05-8151-338F1378D0CA}" name="Kolonne72" dataDxfId="94"/>
    <tableColumn id="73" xr3:uid="{CF17D921-CDF7-43C0-BF17-80CA83264646}" name="Kolonne73" dataDxfId="9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E941079-E261-498F-9C51-1A2EB2EAB44A}" name="Tabel4" displayName="Tabel4" ref="A12:CJ105" insertRowShift="1" totalsRowShown="0" headerRowDxfId="92" dataDxfId="90" headerRowBorderDxfId="91" tableBorderDxfId="89" totalsRowBorderDxfId="88">
  <autoFilter ref="A12:CJ105" xr:uid="{1E941079-E261-498F-9C51-1A2EB2EAB44A}"/>
  <sortState xmlns:xlrd2="http://schemas.microsoft.com/office/spreadsheetml/2017/richdata2" ref="A13:CJ105">
    <sortCondition descending="1" ref="D12:D105"/>
  </sortState>
  <tableColumns count="88">
    <tableColumn id="1" xr3:uid="{7A708A61-4174-40FB-A840-A164E2A0114A}" name="Kolonne1" dataDxfId="87"/>
    <tableColumn id="2" xr3:uid="{80B29D2D-504B-44D5-B7FF-66A31659E113}" name="Kolonne2" dataDxfId="86"/>
    <tableColumn id="3" xr3:uid="{257575F6-8790-4C7E-8C35-846C70A27C0F}" name="Kolonne3" dataDxfId="85"/>
    <tableColumn id="4" xr3:uid="{7638613A-B61D-4BBA-9978-953EB08ED943}" name="Kolonne4" dataDxfId="84">
      <calculatedColumnFormula>SUM(J13:AB13)</calculatedColumnFormula>
    </tableColumn>
    <tableColumn id="88" xr3:uid="{3AFD39CB-11B0-48F3-A235-1C9B244F947D}" name="Kolonne5" dataDxfId="83"/>
    <tableColumn id="87" xr3:uid="{DF79D68E-4844-4962-AEE5-A8048FEE5AE9}" name="Kolonne6" dataDxfId="82"/>
    <tableColumn id="86" xr3:uid="{04E9CA71-A905-458A-A771-89DFE24084E3}" name="Kolonne7" dataDxfId="81"/>
    <tableColumn id="85" xr3:uid="{939F009A-8D9E-4044-B292-59CB341706FE}" name="Kolonne8" dataDxfId="80"/>
    <tableColumn id="79" xr3:uid="{B6A6D1FC-A35C-431C-8611-FAC2E793CA63}" name="Kolonne9" dataDxfId="79"/>
    <tableColumn id="84" xr3:uid="{2C9DB375-9A0B-408F-9CFF-435C607DB566}" name="Kolonne10" dataDxfId="78"/>
    <tableColumn id="83" xr3:uid="{2E88F82E-408C-4117-B583-996009049241}" name="Kolonne11" dataDxfId="77"/>
    <tableColumn id="82" xr3:uid="{12A13FC0-1E9D-4CB7-8319-CD78A791F6F7}" name="Kolonne12" dataDxfId="76"/>
    <tableColumn id="81" xr3:uid="{CE84E2A7-8B38-42E7-97E7-E0EE8BE48830}" name="Kolonne13" dataDxfId="75"/>
    <tableColumn id="80" xr3:uid="{6ECB973D-10C7-4676-BB79-43AF6DF37F24}" name="Kolonne14" dataDxfId="74"/>
    <tableColumn id="78" xr3:uid="{9199171B-FDD8-41CD-BDC0-94C8036F9FC0}" name="Kolonne15" dataDxfId="73"/>
    <tableColumn id="77" xr3:uid="{5731DDAD-8167-4B07-8313-BF39D4039A98}" name="Kolonne16" dataDxfId="72"/>
    <tableColumn id="76" xr3:uid="{C2604F07-0FDD-4DC0-8B2A-994604472595}" name="Kolonne17" dataDxfId="71"/>
    <tableColumn id="75" xr3:uid="{CBC15A71-C52C-433D-90B1-86DEF8CD5C9A}" name="Kolonne18" dataDxfId="70"/>
    <tableColumn id="74" xr3:uid="{D838B78E-5552-477B-BD81-ED83B187C452}" name="Kolonne19" dataDxfId="69"/>
    <tableColumn id="5" xr3:uid="{07B8C6C2-55D3-4022-8D3E-3911CC317BD8}" name="Kolonne20" dataDxfId="68"/>
    <tableColumn id="6" xr3:uid="{8E2A521B-0325-4D4B-A62C-B761ABC39A9D}" name="Kolonne21" dataDxfId="67"/>
    <tableColumn id="7" xr3:uid="{5F4C9250-C798-4183-BB6F-347C2A83EED7}" name="Kolonne22" dataDxfId="66"/>
    <tableColumn id="8" xr3:uid="{6B411C63-CB36-4698-92A5-C59BA5678F73}" name="Kolonne23" dataDxfId="65"/>
    <tableColumn id="9" xr3:uid="{6507FADF-E308-4494-9A8F-266C2CBDF23B}" name="Kolonne24" dataDxfId="64"/>
    <tableColumn id="10" xr3:uid="{5C36F3ED-2394-4F49-9017-412BB55C15DD}" name="Kolonne25" dataDxfId="63"/>
    <tableColumn id="11" xr3:uid="{8B6E8A85-71DC-4F4D-8019-140BABEB90A4}" name="Kolonne26" dataDxfId="62"/>
    <tableColumn id="12" xr3:uid="{1350525A-A9DF-4BEE-A12F-0DB10E1350B2}" name="Kolonne27" dataDxfId="61"/>
    <tableColumn id="13" xr3:uid="{D3015C2B-36A6-42A0-AD78-EAC7751BDE27}" name="Kolonne28" dataDxfId="60"/>
    <tableColumn id="14" xr3:uid="{92DA8244-037B-4CEB-9E7D-47E1E4F1FEB2}" name="Kolonne29" dataDxfId="59"/>
    <tableColumn id="15" xr3:uid="{3AE4A789-CA3B-4C4A-A9C6-D5CE7B312FE4}" name="Kolonne30" dataDxfId="58"/>
    <tableColumn id="16" xr3:uid="{681FA013-8827-4887-8B0D-8BB705081F61}" name="Kolonne31" dataDxfId="57"/>
    <tableColumn id="17" xr3:uid="{45E10738-9E3B-4711-8328-701EB614FD26}" name="Kolonne32" dataDxfId="56"/>
    <tableColumn id="18" xr3:uid="{84DCCA8E-69BF-4E48-8716-FE2717FA63B8}" name="Kolonne33" dataDxfId="55"/>
    <tableColumn id="19" xr3:uid="{6466138C-72A6-4A4F-A445-8A2AC6BE3C50}" name="Kolonne34" dataDxfId="54"/>
    <tableColumn id="20" xr3:uid="{0EF3D779-93FE-49EB-9AE2-CF2940E328E5}" name="Kolonne35" dataDxfId="53"/>
    <tableColumn id="21" xr3:uid="{EDA99833-14D2-4203-8A09-D349BFE9DAE8}" name="Kolonne36" dataDxfId="52"/>
    <tableColumn id="22" xr3:uid="{100CF910-7FE6-490C-B630-42EF07B3192E}" name="Kolonne37" dataDxfId="51"/>
    <tableColumn id="23" xr3:uid="{F036DCE5-6DE2-4FD3-B5EF-B5E9F62F6152}" name="Kolonne38" dataDxfId="50"/>
    <tableColumn id="24" xr3:uid="{B3FC5336-1FF7-4AA5-A389-7965A6FF5ACB}" name="Kolonne39" dataDxfId="49"/>
    <tableColumn id="25" xr3:uid="{4C03BF13-85DC-4C92-A3D8-4731E3CBB7D3}" name="Kolonne40" dataDxfId="48"/>
    <tableColumn id="26" xr3:uid="{2277AD65-1A8A-451A-A383-BF6FA87C07B0}" name="Kolonne41" dataDxfId="47"/>
    <tableColumn id="27" xr3:uid="{F870D1EA-2A7F-4018-BBC7-0B3B289C9EE6}" name="Kolonne42" dataDxfId="46"/>
    <tableColumn id="28" xr3:uid="{FF4614B6-C86E-4E1C-AAAE-DAD22A21362D}" name="Kolonne43" dataDxfId="45"/>
    <tableColumn id="29" xr3:uid="{212319AB-8C2D-4A3D-8AE3-262D457F089E}" name="Kolonne44" dataDxfId="44"/>
    <tableColumn id="30" xr3:uid="{2606DDCE-CC4C-48D8-84ED-B84D2DF78EC2}" name="Kolonne45" dataDxfId="43"/>
    <tableColumn id="31" xr3:uid="{DEE4182A-2FDC-42C7-8D69-232B8703C3E8}" name="Kolonne312" dataDxfId="42"/>
    <tableColumn id="32" xr3:uid="{DA261B5E-75F2-4E81-8A9E-5175C7E1E370}" name="Kolonne323" dataDxfId="41"/>
    <tableColumn id="33" xr3:uid="{804127A7-BDE8-4BDB-A4CD-0F5939F50CC2}" name="Kolonne334" dataDxfId="40"/>
    <tableColumn id="34" xr3:uid="{D37A45CB-5001-486B-A499-5A3DA72713FD}" name="Kolonne345" dataDxfId="39"/>
    <tableColumn id="35" xr3:uid="{196C8516-343A-4375-BDF6-8FDB7C8621FE}" name="Kolonne356" dataDxfId="38"/>
    <tableColumn id="36" xr3:uid="{8300CE3D-07ED-4A04-AB4F-DC45EE0835E5}" name="Kolonne367" dataDxfId="37"/>
    <tableColumn id="37" xr3:uid="{FF11ECCE-C599-4492-A18A-EC02AF0EC054}" name="Kolonne378" dataDxfId="36"/>
    <tableColumn id="38" xr3:uid="{93908986-F986-46A6-BE3F-0D03E9EE25B1}" name="Kolonne389" dataDxfId="35"/>
    <tableColumn id="39" xr3:uid="{0E1E550C-4889-4594-A293-B8778F97CC38}" name="Kolonne3910" dataDxfId="34"/>
    <tableColumn id="40" xr3:uid="{FF13D015-4B44-43F8-8275-6B924207BF09}" name="Kolonne4011" dataDxfId="33"/>
    <tableColumn id="41" xr3:uid="{965D7AC4-A77E-4C0D-BBF5-8064CDD9600C}" name="Kolonne4112" dataDxfId="32"/>
    <tableColumn id="42" xr3:uid="{6867F728-DEA3-4D84-A347-1D9A7F5B50BE}" name="Kolonne4213" dataDxfId="31"/>
    <tableColumn id="43" xr3:uid="{E51B11EF-372A-447C-95E1-8C61D3C16DBD}" name="Kolonne4314" dataDxfId="30"/>
    <tableColumn id="44" xr3:uid="{5BE599BE-94BD-4C5F-9FF9-A08FDD787FB2}" name="Kolonne4415" dataDxfId="29"/>
    <tableColumn id="45" xr3:uid="{3329995E-2B33-441D-8AA1-8F817C056D45}" name="Kolonne4516" dataDxfId="28"/>
    <tableColumn id="46" xr3:uid="{EFB34B54-6292-42EB-B264-66E1CAF1F207}" name="Kolonne46" dataDxfId="27"/>
    <tableColumn id="47" xr3:uid="{F8D68810-332A-485A-AB4F-3A7E8A8D8B59}" name="Kolonne47" dataDxfId="26"/>
    <tableColumn id="48" xr3:uid="{13D8B68D-5B01-4569-A6CE-8BC74A917690}" name="Kolonne48" dataDxfId="25"/>
    <tableColumn id="49" xr3:uid="{6AC6CBD0-D5DB-4B13-8680-74F29F2F3F48}" name="Kolonne49" dataDxfId="24"/>
    <tableColumn id="50" xr3:uid="{3A830FFA-82C4-423A-856C-5CE5F5106656}" name="Kolonne50" dataDxfId="23"/>
    <tableColumn id="51" xr3:uid="{EB349A8C-B2E7-4665-9FF7-198605F2B4F1}" name="Kolonne51" dataDxfId="22"/>
    <tableColumn id="52" xr3:uid="{121F138B-5525-4A8F-912B-06EBC04190B5}" name="Kolonne52" dataDxfId="21"/>
    <tableColumn id="53" xr3:uid="{64A87719-4BE8-4471-84CF-1978210AB499}" name="Kolonne53" dataDxfId="20"/>
    <tableColumn id="54" xr3:uid="{5257BAA1-0492-4788-AC14-9D9EE1A6A159}" name="Kolonne54" dataDxfId="19"/>
    <tableColumn id="55" xr3:uid="{753F8E5E-0C3F-4C8F-8A06-105F77A23422}" name="Kolonne55" dataDxfId="18"/>
    <tableColumn id="56" xr3:uid="{63CC1F9B-E489-4DA8-97AB-E4BC9B3ADCDA}" name="Kolonne56" dataDxfId="17"/>
    <tableColumn id="57" xr3:uid="{850BC189-DB47-4B36-B717-4DB179092D28}" name="Kolonne57" dataDxfId="16"/>
    <tableColumn id="58" xr3:uid="{13616B3B-057C-4B55-AAC7-DC97A8FD4B92}" name="Kolonne58" dataDxfId="15"/>
    <tableColumn id="59" xr3:uid="{056B2D97-D9D6-4E2E-A8A9-7F762C2C11D6}" name="Kolonne59" dataDxfId="14"/>
    <tableColumn id="60" xr3:uid="{B800C518-5A1C-422E-98A3-894D25C51CBB}" name="Kolonne60" dataDxfId="13"/>
    <tableColumn id="61" xr3:uid="{A52AA18D-558B-4DDC-B59C-B02F7B58841D}" name="Kolonne61" dataDxfId="12"/>
    <tableColumn id="62" xr3:uid="{045BF2DA-DEB0-45BE-8781-492DAE1B7875}" name="Kolonne62" dataDxfId="11"/>
    <tableColumn id="63" xr3:uid="{64EEBA95-1D90-4000-9F78-BB886E0FA3BD}" name="Kolonne63" dataDxfId="10"/>
    <tableColumn id="64" xr3:uid="{A8C74E66-D98F-4BAA-A083-F3A30708898F}" name="Kolonne64" dataDxfId="9"/>
    <tableColumn id="65" xr3:uid="{ACDC42FE-4133-415C-9B7C-886FB0AC6C9D}" name="Kolonne65" dataDxfId="8"/>
    <tableColumn id="66" xr3:uid="{54223B58-0D76-4873-9A7A-2C2206052494}" name="Kolonne66" dataDxfId="7"/>
    <tableColumn id="67" xr3:uid="{182A91BA-C462-4920-B659-9AE1CE7417B5}" name="Kolonne67" dataDxfId="6"/>
    <tableColumn id="68" xr3:uid="{72A21B85-7247-4694-BADB-E4BDF6BFCC3C}" name="Kolonne68" dataDxfId="5"/>
    <tableColumn id="69" xr3:uid="{F31000F2-D9C3-41E8-99A0-CA5EF3149541}" name="Kolonne69" dataDxfId="4"/>
    <tableColumn id="70" xr3:uid="{58B4587C-3837-448E-8E3C-F3ED9793BEE0}" name="Kolonne70" dataDxfId="3"/>
    <tableColumn id="71" xr3:uid="{E5F7309F-DC2E-447D-B6CA-B5FF55A91A0A}" name="Kolonne71" dataDxfId="2"/>
    <tableColumn id="72" xr3:uid="{3C075AA4-0169-4F4C-B98C-63C4DC27962B}" name="Kolonne72" dataDxfId="1"/>
    <tableColumn id="73" xr3:uid="{9FBAA693-7D4F-46E4-BAFE-F9D4D63029D9}" name="7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1"/>
  <sheetViews>
    <sheetView topLeftCell="A261" workbookViewId="0">
      <selection activeCell="Q287" sqref="Q287"/>
    </sheetView>
  </sheetViews>
  <sheetFormatPr defaultColWidth="9.33203125" defaultRowHeight="13.2" x14ac:dyDescent="0.25"/>
  <cols>
    <col min="1" max="1" width="0.6640625" style="6" customWidth="1"/>
    <col min="2" max="2" width="9.33203125" style="3"/>
    <col min="3" max="3" width="0.6640625" style="3" customWidth="1"/>
    <col min="4" max="4" width="9.33203125" style="3"/>
    <col min="5" max="5" width="0.6640625" style="3" customWidth="1"/>
    <col min="6" max="6" width="32.6640625" style="6" customWidth="1"/>
    <col min="7" max="7" width="0.6640625" style="6" customWidth="1"/>
    <col min="8" max="8" width="30.109375" style="3" bestFit="1" customWidth="1"/>
    <col min="9" max="9" width="0.6640625" style="6" customWidth="1"/>
    <col min="10" max="10" width="12.44140625" style="3" bestFit="1" customWidth="1"/>
    <col min="11" max="11" width="0.6640625" style="6" customWidth="1"/>
    <col min="12" max="12" width="17" style="3" customWidth="1"/>
    <col min="13" max="13" width="0.6640625" style="6" customWidth="1"/>
    <col min="14" max="14" width="10.6640625" style="3" customWidth="1"/>
    <col min="15" max="15" width="0.6640625" style="6" customWidth="1"/>
    <col min="16" max="16384" width="9.33203125" style="6"/>
  </cols>
  <sheetData>
    <row r="1" spans="1:15" ht="5.0999999999999996" customHeight="1" x14ac:dyDescent="0.25">
      <c r="A1" s="14"/>
      <c r="B1" s="15"/>
      <c r="C1" s="15"/>
      <c r="D1" s="15"/>
      <c r="E1" s="15"/>
      <c r="F1" s="14"/>
      <c r="G1" s="14"/>
      <c r="H1" s="15"/>
      <c r="I1" s="14"/>
      <c r="J1" s="15"/>
      <c r="K1" s="14"/>
      <c r="L1" s="15"/>
      <c r="M1" s="14"/>
      <c r="N1" s="15"/>
      <c r="O1" s="14"/>
    </row>
    <row r="2" spans="1:15" ht="24.9" customHeight="1" x14ac:dyDescent="0.25">
      <c r="A2" s="14"/>
      <c r="B2" s="117" t="s">
        <v>0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4"/>
    </row>
    <row r="3" spans="1:15" ht="24.9" customHeight="1" x14ac:dyDescent="0.25">
      <c r="A3" s="14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4"/>
    </row>
    <row r="4" spans="1:15" x14ac:dyDescent="0.25">
      <c r="A4" s="16"/>
      <c r="B4" s="17" t="s">
        <v>1</v>
      </c>
      <c r="C4" s="17"/>
      <c r="D4" s="17" t="s">
        <v>2</v>
      </c>
      <c r="E4" s="17"/>
      <c r="F4" s="16" t="s">
        <v>3</v>
      </c>
      <c r="G4" s="16"/>
      <c r="H4" s="17" t="s">
        <v>4</v>
      </c>
      <c r="I4" s="16"/>
      <c r="J4" s="17" t="s">
        <v>5</v>
      </c>
      <c r="K4" s="16"/>
      <c r="L4" s="17" t="s">
        <v>6</v>
      </c>
      <c r="M4" s="16"/>
      <c r="N4" s="17" t="s">
        <v>7</v>
      </c>
      <c r="O4" s="16"/>
    </row>
    <row r="5" spans="1:15" ht="5.0999999999999996" customHeight="1" x14ac:dyDescent="0.25">
      <c r="A5" s="18"/>
      <c r="B5" s="19"/>
      <c r="C5" s="19"/>
      <c r="D5" s="19"/>
      <c r="E5" s="19"/>
      <c r="F5" s="18"/>
      <c r="G5" s="18"/>
      <c r="H5" s="19"/>
      <c r="I5" s="18"/>
      <c r="J5" s="19"/>
      <c r="K5" s="18"/>
      <c r="L5" s="19"/>
      <c r="M5" s="18"/>
      <c r="N5" s="19"/>
      <c r="O5" s="18"/>
    </row>
    <row r="6" spans="1:15" x14ac:dyDescent="0.25">
      <c r="A6" s="18"/>
      <c r="B6" s="19"/>
      <c r="C6" s="19"/>
      <c r="D6" s="3">
        <v>1</v>
      </c>
      <c r="E6" s="19"/>
      <c r="F6" s="6" t="s">
        <v>8</v>
      </c>
      <c r="G6" s="18"/>
      <c r="H6" s="3" t="s">
        <v>9</v>
      </c>
      <c r="I6" s="18"/>
      <c r="J6" s="3" t="s">
        <v>10</v>
      </c>
      <c r="K6" s="18"/>
      <c r="M6" s="18"/>
      <c r="O6" s="18"/>
    </row>
    <row r="7" spans="1:15" x14ac:dyDescent="0.25">
      <c r="A7" s="18"/>
      <c r="B7" s="3">
        <v>1978</v>
      </c>
      <c r="C7" s="19"/>
      <c r="D7" s="3">
        <v>2</v>
      </c>
      <c r="E7" s="19"/>
      <c r="F7" s="6" t="s">
        <v>11</v>
      </c>
      <c r="G7" s="18"/>
      <c r="H7" s="3" t="s">
        <v>9</v>
      </c>
      <c r="I7" s="18"/>
      <c r="J7" s="3" t="s">
        <v>10</v>
      </c>
      <c r="K7" s="18"/>
      <c r="M7" s="18"/>
      <c r="O7" s="18"/>
    </row>
    <row r="8" spans="1:15" x14ac:dyDescent="0.25">
      <c r="A8" s="18"/>
      <c r="B8" s="19"/>
      <c r="C8" s="19"/>
      <c r="D8" s="3">
        <v>3</v>
      </c>
      <c r="E8" s="19"/>
      <c r="F8" s="6" t="s">
        <v>12</v>
      </c>
      <c r="G8" s="18"/>
      <c r="H8" s="3" t="s">
        <v>9</v>
      </c>
      <c r="I8" s="18"/>
      <c r="J8" s="3" t="s">
        <v>10</v>
      </c>
      <c r="K8" s="18"/>
      <c r="M8" s="18"/>
      <c r="O8" s="18"/>
    </row>
    <row r="9" spans="1:15" x14ac:dyDescent="0.25">
      <c r="A9" s="18"/>
      <c r="B9" s="19"/>
      <c r="C9" s="19"/>
      <c r="D9" s="3">
        <v>4</v>
      </c>
      <c r="E9" s="19"/>
      <c r="F9" s="6" t="s">
        <v>13</v>
      </c>
      <c r="G9" s="18"/>
      <c r="H9" s="3" t="s">
        <v>9</v>
      </c>
      <c r="I9" s="18"/>
      <c r="J9" s="3" t="s">
        <v>10</v>
      </c>
      <c r="K9" s="18"/>
      <c r="M9" s="18"/>
      <c r="O9" s="18"/>
    </row>
    <row r="10" spans="1:15" x14ac:dyDescent="0.25">
      <c r="A10" s="18"/>
      <c r="B10" s="19"/>
      <c r="C10" s="19"/>
      <c r="D10" s="3">
        <v>5</v>
      </c>
      <c r="E10" s="19"/>
      <c r="F10" s="6" t="s">
        <v>14</v>
      </c>
      <c r="G10" s="18"/>
      <c r="H10" s="3" t="s">
        <v>15</v>
      </c>
      <c r="I10" s="18"/>
      <c r="J10" s="3" t="s">
        <v>10</v>
      </c>
      <c r="K10" s="18"/>
      <c r="M10" s="18"/>
      <c r="O10" s="18"/>
    </row>
    <row r="11" spans="1:15" ht="5.0999999999999996" customHeight="1" x14ac:dyDescent="0.25">
      <c r="A11" s="18"/>
      <c r="B11" s="15"/>
      <c r="C11" s="15"/>
      <c r="D11" s="15"/>
      <c r="E11" s="15"/>
      <c r="F11" s="14"/>
      <c r="G11" s="14"/>
      <c r="H11" s="15"/>
      <c r="I11" s="14"/>
      <c r="J11" s="15"/>
      <c r="K11" s="14"/>
      <c r="L11" s="15"/>
      <c r="M11" s="18"/>
      <c r="N11" s="15"/>
      <c r="O11" s="18"/>
    </row>
    <row r="12" spans="1:15" x14ac:dyDescent="0.25">
      <c r="A12" s="18"/>
      <c r="B12" s="19"/>
      <c r="C12" s="19"/>
      <c r="D12" s="3">
        <v>6</v>
      </c>
      <c r="E12" s="19"/>
      <c r="F12" s="6" t="s">
        <v>12</v>
      </c>
      <c r="G12" s="18"/>
      <c r="H12" s="3" t="s">
        <v>9</v>
      </c>
      <c r="I12" s="18"/>
      <c r="J12" s="3" t="s">
        <v>10</v>
      </c>
      <c r="K12" s="18"/>
      <c r="M12" s="18"/>
      <c r="O12" s="18"/>
    </row>
    <row r="13" spans="1:15" x14ac:dyDescent="0.25">
      <c r="A13" s="18"/>
      <c r="B13" s="3">
        <v>1979</v>
      </c>
      <c r="C13" s="19"/>
      <c r="D13" s="3">
        <v>7</v>
      </c>
      <c r="E13" s="19"/>
      <c r="F13" s="6" t="s">
        <v>8</v>
      </c>
      <c r="G13" s="18"/>
      <c r="H13" s="3" t="s">
        <v>9</v>
      </c>
      <c r="I13" s="18"/>
      <c r="J13" s="3" t="s">
        <v>10</v>
      </c>
      <c r="K13" s="18"/>
      <c r="M13" s="18"/>
      <c r="O13" s="18"/>
    </row>
    <row r="14" spans="1:15" x14ac:dyDescent="0.25">
      <c r="A14" s="18"/>
      <c r="B14" s="19"/>
      <c r="C14" s="19"/>
      <c r="D14" s="3">
        <v>8</v>
      </c>
      <c r="E14" s="19"/>
      <c r="F14" s="6" t="s">
        <v>11</v>
      </c>
      <c r="G14" s="18"/>
      <c r="H14" s="3" t="s">
        <v>9</v>
      </c>
      <c r="I14" s="18"/>
      <c r="J14" s="3" t="s">
        <v>10</v>
      </c>
      <c r="K14" s="18"/>
      <c r="M14" s="18"/>
      <c r="O14" s="18"/>
    </row>
    <row r="15" spans="1:15" x14ac:dyDescent="0.25">
      <c r="A15" s="18"/>
      <c r="B15" s="19"/>
      <c r="C15" s="19"/>
      <c r="D15" s="3">
        <v>9</v>
      </c>
      <c r="E15" s="19"/>
      <c r="F15" s="6" t="s">
        <v>13</v>
      </c>
      <c r="G15" s="18"/>
      <c r="H15" s="3" t="s">
        <v>9</v>
      </c>
      <c r="I15" s="18"/>
      <c r="J15" s="3" t="s">
        <v>10</v>
      </c>
      <c r="K15" s="18"/>
      <c r="M15" s="18"/>
      <c r="O15" s="18"/>
    </row>
    <row r="16" spans="1:15" x14ac:dyDescent="0.25">
      <c r="A16" s="18"/>
      <c r="B16" s="19"/>
      <c r="C16" s="19"/>
      <c r="D16" s="3">
        <v>10</v>
      </c>
      <c r="E16" s="19"/>
      <c r="F16" s="6" t="s">
        <v>16</v>
      </c>
      <c r="G16" s="18"/>
      <c r="H16" s="3" t="s">
        <v>15</v>
      </c>
      <c r="I16" s="18"/>
      <c r="J16" s="3" t="s">
        <v>10</v>
      </c>
      <c r="K16" s="18"/>
      <c r="M16" s="18"/>
      <c r="O16" s="18"/>
    </row>
    <row r="17" spans="1:15" ht="5.0999999999999996" customHeight="1" x14ac:dyDescent="0.25">
      <c r="A17" s="18"/>
      <c r="B17" s="15"/>
      <c r="C17" s="15"/>
      <c r="D17" s="15"/>
      <c r="E17" s="15"/>
      <c r="F17" s="14"/>
      <c r="G17" s="14"/>
      <c r="H17" s="15"/>
      <c r="I17" s="14"/>
      <c r="J17" s="15"/>
      <c r="K17" s="14"/>
      <c r="L17" s="15"/>
      <c r="M17" s="18"/>
      <c r="N17" s="15"/>
      <c r="O17" s="18"/>
    </row>
    <row r="18" spans="1:15" x14ac:dyDescent="0.25">
      <c r="A18" s="18"/>
      <c r="B18" s="19"/>
      <c r="C18" s="19"/>
      <c r="D18" s="3">
        <v>11</v>
      </c>
      <c r="E18" s="19"/>
      <c r="F18" s="6" t="s">
        <v>8</v>
      </c>
      <c r="G18" s="18"/>
      <c r="H18" s="3" t="s">
        <v>9</v>
      </c>
      <c r="I18" s="18"/>
      <c r="J18" s="3" t="s">
        <v>10</v>
      </c>
      <c r="K18" s="18"/>
      <c r="M18" s="18"/>
      <c r="O18" s="18"/>
    </row>
    <row r="19" spans="1:15" x14ac:dyDescent="0.25">
      <c r="A19" s="18"/>
      <c r="B19" s="3">
        <v>1980</v>
      </c>
      <c r="C19" s="19"/>
      <c r="D19" s="3">
        <v>12</v>
      </c>
      <c r="E19" s="19"/>
      <c r="F19" s="6" t="s">
        <v>11</v>
      </c>
      <c r="G19" s="18"/>
      <c r="H19" s="3" t="s">
        <v>9</v>
      </c>
      <c r="I19" s="18"/>
      <c r="J19" s="3" t="s">
        <v>10</v>
      </c>
      <c r="K19" s="18"/>
      <c r="M19" s="18"/>
      <c r="O19" s="18"/>
    </row>
    <row r="20" spans="1:15" x14ac:dyDescent="0.25">
      <c r="A20" s="18"/>
      <c r="B20" s="19"/>
      <c r="C20" s="19"/>
      <c r="D20" s="3">
        <v>13</v>
      </c>
      <c r="E20" s="19"/>
      <c r="F20" s="6" t="s">
        <v>13</v>
      </c>
      <c r="G20" s="18"/>
      <c r="H20" s="3" t="s">
        <v>15</v>
      </c>
      <c r="I20" s="18"/>
      <c r="J20" s="3" t="s">
        <v>10</v>
      </c>
      <c r="K20" s="18"/>
      <c r="M20" s="18"/>
      <c r="O20" s="18"/>
    </row>
    <row r="21" spans="1:15" x14ac:dyDescent="0.25">
      <c r="A21" s="18"/>
      <c r="B21" s="19"/>
      <c r="C21" s="19"/>
      <c r="D21" s="3">
        <v>14</v>
      </c>
      <c r="E21" s="19"/>
      <c r="F21" s="6" t="s">
        <v>16</v>
      </c>
      <c r="G21" s="18"/>
      <c r="H21" s="3" t="s">
        <v>17</v>
      </c>
      <c r="I21" s="18"/>
      <c r="J21" s="3" t="s">
        <v>10</v>
      </c>
      <c r="K21" s="18"/>
      <c r="M21" s="18"/>
      <c r="O21" s="18"/>
    </row>
    <row r="22" spans="1:15" x14ac:dyDescent="0.25">
      <c r="A22" s="18"/>
      <c r="B22" s="19"/>
      <c r="C22" s="19"/>
      <c r="D22" s="3">
        <v>15</v>
      </c>
      <c r="E22" s="19"/>
      <c r="F22" s="6" t="s">
        <v>18</v>
      </c>
      <c r="G22" s="18"/>
      <c r="H22" s="3" t="s">
        <v>17</v>
      </c>
      <c r="I22" s="18"/>
      <c r="J22" s="3" t="s">
        <v>10</v>
      </c>
      <c r="K22" s="18"/>
      <c r="M22" s="18"/>
      <c r="O22" s="18"/>
    </row>
    <row r="23" spans="1:15" ht="5.0999999999999996" customHeight="1" x14ac:dyDescent="0.25">
      <c r="A23" s="18"/>
      <c r="B23" s="15"/>
      <c r="C23" s="15"/>
      <c r="D23" s="15"/>
      <c r="E23" s="15"/>
      <c r="F23" s="14"/>
      <c r="G23" s="14"/>
      <c r="H23" s="15"/>
      <c r="I23" s="14"/>
      <c r="J23" s="15"/>
      <c r="K23" s="14"/>
      <c r="L23" s="15"/>
      <c r="M23" s="18"/>
      <c r="N23" s="15"/>
      <c r="O23" s="18"/>
    </row>
    <row r="24" spans="1:15" x14ac:dyDescent="0.25">
      <c r="A24" s="18"/>
      <c r="B24" s="19"/>
      <c r="C24" s="19"/>
      <c r="D24" s="3">
        <v>16</v>
      </c>
      <c r="E24" s="19"/>
      <c r="F24" s="6" t="s">
        <v>8</v>
      </c>
      <c r="G24" s="18"/>
      <c r="H24" s="3" t="s">
        <v>9</v>
      </c>
      <c r="I24" s="18"/>
      <c r="J24" s="3" t="s">
        <v>10</v>
      </c>
      <c r="K24" s="18"/>
      <c r="M24" s="18"/>
      <c r="O24" s="18"/>
    </row>
    <row r="25" spans="1:15" x14ac:dyDescent="0.25">
      <c r="A25" s="18"/>
      <c r="B25" s="3">
        <v>1981</v>
      </c>
      <c r="C25" s="19"/>
      <c r="D25" s="3">
        <v>17</v>
      </c>
      <c r="E25" s="19"/>
      <c r="F25" s="6" t="s">
        <v>12</v>
      </c>
      <c r="G25" s="18"/>
      <c r="H25" s="3" t="s">
        <v>15</v>
      </c>
      <c r="I25" s="18"/>
      <c r="J25" s="3" t="s">
        <v>10</v>
      </c>
      <c r="K25" s="18"/>
      <c r="M25" s="18"/>
      <c r="O25" s="18"/>
    </row>
    <row r="26" spans="1:15" x14ac:dyDescent="0.25">
      <c r="A26" s="18"/>
      <c r="B26" s="19"/>
      <c r="C26" s="19"/>
      <c r="D26" s="3">
        <v>18</v>
      </c>
      <c r="E26" s="19"/>
      <c r="F26" s="6" t="s">
        <v>13</v>
      </c>
      <c r="G26" s="18"/>
      <c r="H26" s="3" t="s">
        <v>9</v>
      </c>
      <c r="I26" s="18"/>
      <c r="J26" s="3" t="s">
        <v>10</v>
      </c>
      <c r="K26" s="18"/>
      <c r="M26" s="18"/>
      <c r="O26" s="18"/>
    </row>
    <row r="27" spans="1:15" x14ac:dyDescent="0.25">
      <c r="A27" s="18"/>
      <c r="B27" s="19"/>
      <c r="C27" s="19"/>
      <c r="D27" s="3">
        <v>19</v>
      </c>
      <c r="E27" s="19"/>
      <c r="F27" s="6" t="s">
        <v>11</v>
      </c>
      <c r="G27" s="18"/>
      <c r="H27" s="3" t="s">
        <v>9</v>
      </c>
      <c r="I27" s="18"/>
      <c r="J27" s="3" t="s">
        <v>10</v>
      </c>
      <c r="K27" s="18"/>
      <c r="M27" s="18"/>
      <c r="O27" s="18"/>
    </row>
    <row r="28" spans="1:15" x14ac:dyDescent="0.25">
      <c r="A28" s="18"/>
      <c r="B28" s="19"/>
      <c r="C28" s="19"/>
      <c r="D28" s="3">
        <v>20</v>
      </c>
      <c r="E28" s="19"/>
      <c r="F28" s="6" t="s">
        <v>18</v>
      </c>
      <c r="G28" s="18"/>
      <c r="H28" s="3" t="s">
        <v>17</v>
      </c>
      <c r="I28" s="18"/>
      <c r="J28" s="3" t="s">
        <v>10</v>
      </c>
      <c r="K28" s="18"/>
      <c r="M28" s="18"/>
      <c r="O28" s="18"/>
    </row>
    <row r="29" spans="1:15" ht="5.0999999999999996" customHeight="1" x14ac:dyDescent="0.25">
      <c r="A29" s="18"/>
      <c r="B29" s="15"/>
      <c r="C29" s="15"/>
      <c r="D29" s="15"/>
      <c r="E29" s="15"/>
      <c r="F29" s="14"/>
      <c r="G29" s="14"/>
      <c r="H29" s="15"/>
      <c r="I29" s="14"/>
      <c r="J29" s="15"/>
      <c r="K29" s="14"/>
      <c r="L29" s="15"/>
      <c r="M29" s="18"/>
      <c r="N29" s="15"/>
      <c r="O29" s="18"/>
    </row>
    <row r="30" spans="1:15" x14ac:dyDescent="0.25">
      <c r="A30" s="18"/>
      <c r="B30" s="19"/>
      <c r="C30" s="19"/>
      <c r="D30" s="3">
        <v>21</v>
      </c>
      <c r="E30" s="19"/>
      <c r="F30" s="6" t="s">
        <v>8</v>
      </c>
      <c r="G30" s="18"/>
      <c r="H30" s="3" t="s">
        <v>9</v>
      </c>
      <c r="I30" s="18"/>
      <c r="J30" s="3" t="s">
        <v>10</v>
      </c>
      <c r="K30" s="18"/>
      <c r="M30" s="18"/>
      <c r="O30" s="18"/>
    </row>
    <row r="31" spans="1:15" x14ac:dyDescent="0.25">
      <c r="A31" s="18"/>
      <c r="B31" s="3">
        <v>1982</v>
      </c>
      <c r="C31" s="19"/>
      <c r="D31" s="3">
        <v>22</v>
      </c>
      <c r="E31" s="19"/>
      <c r="F31" s="6" t="s">
        <v>12</v>
      </c>
      <c r="G31" s="18"/>
      <c r="H31" s="3" t="s">
        <v>9</v>
      </c>
      <c r="I31" s="18"/>
      <c r="J31" s="3" t="s">
        <v>10</v>
      </c>
      <c r="K31" s="18"/>
      <c r="M31" s="18"/>
      <c r="O31" s="18"/>
    </row>
    <row r="32" spans="1:15" x14ac:dyDescent="0.25">
      <c r="A32" s="18"/>
      <c r="B32" s="19"/>
      <c r="C32" s="19"/>
      <c r="D32" s="3">
        <v>23</v>
      </c>
      <c r="E32" s="19"/>
      <c r="F32" s="6" t="s">
        <v>13</v>
      </c>
      <c r="G32" s="18"/>
      <c r="H32" s="3" t="s">
        <v>9</v>
      </c>
      <c r="I32" s="18"/>
      <c r="J32" s="3" t="s">
        <v>10</v>
      </c>
      <c r="K32" s="18"/>
      <c r="M32" s="18"/>
      <c r="O32" s="18"/>
    </row>
    <row r="33" spans="1:15" x14ac:dyDescent="0.25">
      <c r="A33" s="18"/>
      <c r="B33" s="19"/>
      <c r="C33" s="19"/>
      <c r="D33" s="3">
        <v>24</v>
      </c>
      <c r="E33" s="19"/>
      <c r="F33" s="6" t="s">
        <v>11</v>
      </c>
      <c r="G33" s="18"/>
      <c r="H33" s="3" t="s">
        <v>9</v>
      </c>
      <c r="I33" s="18"/>
      <c r="J33" s="3" t="s">
        <v>10</v>
      </c>
      <c r="K33" s="18"/>
      <c r="M33" s="18"/>
      <c r="O33" s="18"/>
    </row>
    <row r="34" spans="1:15" ht="5.0999999999999996" customHeight="1" x14ac:dyDescent="0.25">
      <c r="A34" s="18"/>
      <c r="B34" s="15"/>
      <c r="C34" s="15"/>
      <c r="D34" s="15"/>
      <c r="E34" s="15"/>
      <c r="F34" s="14"/>
      <c r="G34" s="14"/>
      <c r="H34" s="15"/>
      <c r="I34" s="14"/>
      <c r="J34" s="15"/>
      <c r="K34" s="14"/>
      <c r="L34" s="15"/>
      <c r="M34" s="18"/>
      <c r="N34" s="15"/>
      <c r="O34" s="18"/>
    </row>
    <row r="35" spans="1:15" x14ac:dyDescent="0.25">
      <c r="A35" s="18"/>
      <c r="B35" s="19"/>
      <c r="C35" s="19"/>
      <c r="D35" s="3">
        <v>25</v>
      </c>
      <c r="E35" s="19"/>
      <c r="F35" s="6" t="s">
        <v>8</v>
      </c>
      <c r="G35" s="18"/>
      <c r="H35" s="3" t="s">
        <v>9</v>
      </c>
      <c r="I35" s="18"/>
      <c r="J35" s="3" t="s">
        <v>10</v>
      </c>
      <c r="K35" s="18"/>
      <c r="M35" s="18"/>
      <c r="O35" s="18"/>
    </row>
    <row r="36" spans="1:15" x14ac:dyDescent="0.25">
      <c r="A36" s="18"/>
      <c r="B36" s="3">
        <v>1983</v>
      </c>
      <c r="C36" s="19"/>
      <c r="D36" s="3">
        <v>26</v>
      </c>
      <c r="E36" s="19"/>
      <c r="F36" s="6" t="s">
        <v>12</v>
      </c>
      <c r="G36" s="18"/>
      <c r="H36" s="3" t="s">
        <v>9</v>
      </c>
      <c r="I36" s="18"/>
      <c r="J36" s="3" t="s">
        <v>10</v>
      </c>
      <c r="K36" s="18"/>
      <c r="M36" s="18"/>
      <c r="O36" s="18"/>
    </row>
    <row r="37" spans="1:15" x14ac:dyDescent="0.25">
      <c r="A37" s="18"/>
      <c r="B37" s="19"/>
      <c r="C37" s="19"/>
      <c r="D37" s="3">
        <v>27</v>
      </c>
      <c r="E37" s="19"/>
      <c r="F37" s="6" t="s">
        <v>11</v>
      </c>
      <c r="G37" s="18"/>
      <c r="H37" s="3" t="s">
        <v>9</v>
      </c>
      <c r="I37" s="18"/>
      <c r="J37" s="3" t="s">
        <v>10</v>
      </c>
      <c r="K37" s="18"/>
      <c r="M37" s="18"/>
      <c r="O37" s="18"/>
    </row>
    <row r="38" spans="1:15" x14ac:dyDescent="0.25">
      <c r="A38" s="18"/>
      <c r="B38" s="19"/>
      <c r="C38" s="19"/>
      <c r="D38" s="3">
        <v>28</v>
      </c>
      <c r="E38" s="19"/>
      <c r="F38" s="6" t="s">
        <v>13</v>
      </c>
      <c r="G38" s="18"/>
      <c r="H38" s="3" t="s">
        <v>9</v>
      </c>
      <c r="I38" s="18"/>
      <c r="J38" s="3" t="s">
        <v>10</v>
      </c>
      <c r="K38" s="18"/>
      <c r="M38" s="18"/>
      <c r="O38" s="18"/>
    </row>
    <row r="39" spans="1:15" x14ac:dyDescent="0.25">
      <c r="A39" s="18"/>
      <c r="B39" s="19"/>
      <c r="C39" s="19"/>
      <c r="D39" s="3">
        <v>29</v>
      </c>
      <c r="E39" s="19"/>
      <c r="F39" s="6" t="s">
        <v>13</v>
      </c>
      <c r="G39" s="18"/>
      <c r="H39" s="3" t="s">
        <v>15</v>
      </c>
      <c r="I39" s="18"/>
      <c r="J39" s="3" t="s">
        <v>10</v>
      </c>
      <c r="K39" s="18"/>
      <c r="M39" s="18"/>
      <c r="O39" s="18"/>
    </row>
    <row r="40" spans="1:15" ht="5.0999999999999996" customHeight="1" x14ac:dyDescent="0.25">
      <c r="A40" s="18"/>
      <c r="B40" s="15"/>
      <c r="C40" s="15"/>
      <c r="D40" s="15"/>
      <c r="E40" s="15"/>
      <c r="F40" s="14"/>
      <c r="G40" s="14"/>
      <c r="H40" s="15"/>
      <c r="I40" s="14"/>
      <c r="J40" s="15"/>
      <c r="K40" s="14"/>
      <c r="L40" s="15"/>
      <c r="M40" s="18"/>
      <c r="N40" s="15"/>
      <c r="O40" s="18"/>
    </row>
    <row r="41" spans="1:15" x14ac:dyDescent="0.25">
      <c r="A41" s="18"/>
      <c r="B41" s="19"/>
      <c r="C41" s="19"/>
      <c r="D41" s="3">
        <v>30</v>
      </c>
      <c r="E41" s="19"/>
      <c r="F41" s="6" t="s">
        <v>8</v>
      </c>
      <c r="G41" s="18"/>
      <c r="H41" s="3" t="s">
        <v>9</v>
      </c>
      <c r="I41" s="18"/>
      <c r="J41" s="3" t="s">
        <v>10</v>
      </c>
      <c r="K41" s="18"/>
      <c r="M41" s="18"/>
      <c r="O41" s="18"/>
    </row>
    <row r="42" spans="1:15" x14ac:dyDescent="0.25">
      <c r="A42" s="18"/>
      <c r="B42" s="3">
        <v>1984</v>
      </c>
      <c r="C42" s="19"/>
      <c r="D42" s="3">
        <v>31</v>
      </c>
      <c r="E42" s="19"/>
      <c r="F42" s="6" t="s">
        <v>16</v>
      </c>
      <c r="G42" s="18"/>
      <c r="H42" s="3" t="s">
        <v>17</v>
      </c>
      <c r="I42" s="18"/>
      <c r="J42" s="3" t="s">
        <v>10</v>
      </c>
      <c r="K42" s="18"/>
      <c r="M42" s="18"/>
      <c r="O42" s="18"/>
    </row>
    <row r="43" spans="1:15" x14ac:dyDescent="0.25">
      <c r="A43" s="18"/>
      <c r="B43" s="19"/>
      <c r="C43" s="19"/>
      <c r="D43" s="3">
        <v>32</v>
      </c>
      <c r="E43" s="19"/>
      <c r="F43" s="6" t="s">
        <v>11</v>
      </c>
      <c r="G43" s="18"/>
      <c r="H43" s="3" t="s">
        <v>9</v>
      </c>
      <c r="I43" s="18"/>
      <c r="J43" s="3" t="s">
        <v>10</v>
      </c>
      <c r="K43" s="18"/>
      <c r="M43" s="18"/>
      <c r="O43" s="18"/>
    </row>
    <row r="44" spans="1:15" x14ac:dyDescent="0.25">
      <c r="A44" s="18"/>
      <c r="B44" s="19"/>
      <c r="C44" s="19"/>
      <c r="D44" s="3">
        <v>33</v>
      </c>
      <c r="E44" s="19"/>
      <c r="F44" s="6" t="s">
        <v>13</v>
      </c>
      <c r="G44" s="18"/>
      <c r="H44" s="3" t="s">
        <v>9</v>
      </c>
      <c r="I44" s="18"/>
      <c r="J44" s="3" t="s">
        <v>10</v>
      </c>
      <c r="K44" s="18"/>
      <c r="M44" s="18"/>
      <c r="O44" s="18"/>
    </row>
    <row r="45" spans="1:15" ht="5.0999999999999996" customHeight="1" x14ac:dyDescent="0.25">
      <c r="A45" s="18"/>
      <c r="B45" s="15"/>
      <c r="C45" s="15"/>
      <c r="D45" s="15"/>
      <c r="E45" s="15"/>
      <c r="F45" s="14"/>
      <c r="G45" s="14"/>
      <c r="H45" s="15"/>
      <c r="I45" s="14"/>
      <c r="J45" s="15" t="s">
        <v>10</v>
      </c>
      <c r="K45" s="14"/>
      <c r="L45" s="15"/>
      <c r="M45" s="18"/>
      <c r="N45" s="15"/>
      <c r="O45" s="18"/>
    </row>
    <row r="46" spans="1:15" x14ac:dyDescent="0.25">
      <c r="A46" s="18"/>
      <c r="B46" s="19"/>
      <c r="C46" s="19"/>
      <c r="D46" s="3">
        <v>34</v>
      </c>
      <c r="E46" s="19"/>
      <c r="F46" s="6" t="s">
        <v>8</v>
      </c>
      <c r="G46" s="18"/>
      <c r="H46" s="3" t="s">
        <v>9</v>
      </c>
      <c r="I46" s="18"/>
      <c r="J46" s="3" t="s">
        <v>10</v>
      </c>
      <c r="K46" s="18"/>
      <c r="M46" s="18"/>
      <c r="O46" s="18"/>
    </row>
    <row r="47" spans="1:15" x14ac:dyDescent="0.25">
      <c r="A47" s="18"/>
      <c r="B47" s="3">
        <v>1985</v>
      </c>
      <c r="C47" s="19"/>
      <c r="D47" s="3">
        <v>35</v>
      </c>
      <c r="E47" s="19"/>
      <c r="F47" s="6" t="s">
        <v>12</v>
      </c>
      <c r="G47" s="18"/>
      <c r="H47" s="3" t="s">
        <v>9</v>
      </c>
      <c r="I47" s="18"/>
      <c r="J47" s="3" t="s">
        <v>10</v>
      </c>
      <c r="K47" s="18"/>
      <c r="M47" s="18"/>
      <c r="O47" s="18"/>
    </row>
    <row r="48" spans="1:15" x14ac:dyDescent="0.25">
      <c r="A48" s="18"/>
      <c r="B48" s="19"/>
      <c r="C48" s="19"/>
      <c r="D48" s="3">
        <v>36</v>
      </c>
      <c r="E48" s="19"/>
      <c r="F48" s="6" t="s">
        <v>11</v>
      </c>
      <c r="G48" s="18"/>
      <c r="H48" s="3" t="s">
        <v>9</v>
      </c>
      <c r="I48" s="18"/>
      <c r="J48" s="3" t="s">
        <v>10</v>
      </c>
      <c r="K48" s="18"/>
      <c r="M48" s="18"/>
      <c r="O48" s="18"/>
    </row>
    <row r="49" spans="1:15" ht="5.0999999999999996" customHeight="1" x14ac:dyDescent="0.25">
      <c r="A49" s="18"/>
      <c r="B49" s="15"/>
      <c r="C49" s="15"/>
      <c r="D49" s="15"/>
      <c r="E49" s="15"/>
      <c r="F49" s="14"/>
      <c r="G49" s="14"/>
      <c r="H49" s="15"/>
      <c r="I49" s="14"/>
      <c r="J49" s="15" t="s">
        <v>10</v>
      </c>
      <c r="K49" s="14"/>
      <c r="L49" s="15"/>
      <c r="M49" s="18"/>
      <c r="N49" s="15"/>
      <c r="O49" s="18"/>
    </row>
    <row r="50" spans="1:15" x14ac:dyDescent="0.25">
      <c r="A50" s="18"/>
      <c r="B50" s="19"/>
      <c r="C50" s="19"/>
      <c r="D50" s="3">
        <v>37</v>
      </c>
      <c r="E50" s="19"/>
      <c r="F50" s="6" t="s">
        <v>8</v>
      </c>
      <c r="G50" s="18"/>
      <c r="H50" s="3" t="s">
        <v>9</v>
      </c>
      <c r="I50" s="18"/>
      <c r="J50" s="3" t="s">
        <v>10</v>
      </c>
      <c r="K50" s="18"/>
      <c r="M50" s="18"/>
      <c r="O50" s="18"/>
    </row>
    <row r="51" spans="1:15" x14ac:dyDescent="0.25">
      <c r="A51" s="18"/>
      <c r="B51" s="3">
        <v>1986</v>
      </c>
      <c r="C51" s="19"/>
      <c r="D51" s="3">
        <v>38</v>
      </c>
      <c r="E51" s="19"/>
      <c r="F51" s="6" t="s">
        <v>12</v>
      </c>
      <c r="G51" s="18"/>
      <c r="H51" s="3" t="s">
        <v>9</v>
      </c>
      <c r="I51" s="18"/>
      <c r="J51" s="3" t="s">
        <v>10</v>
      </c>
      <c r="K51" s="18"/>
      <c r="M51" s="18"/>
      <c r="O51" s="18"/>
    </row>
    <row r="52" spans="1:15" x14ac:dyDescent="0.25">
      <c r="A52" s="18"/>
      <c r="B52" s="19"/>
      <c r="C52" s="19"/>
      <c r="D52" s="3">
        <v>39</v>
      </c>
      <c r="E52" s="19"/>
      <c r="F52" s="6" t="s">
        <v>11</v>
      </c>
      <c r="G52" s="18"/>
      <c r="H52" s="3" t="s">
        <v>9</v>
      </c>
      <c r="I52" s="18"/>
      <c r="J52" s="3" t="s">
        <v>10</v>
      </c>
      <c r="K52" s="18"/>
      <c r="M52" s="18"/>
      <c r="O52" s="18"/>
    </row>
    <row r="53" spans="1:15" x14ac:dyDescent="0.25">
      <c r="A53" s="18"/>
      <c r="B53" s="19"/>
      <c r="C53" s="19"/>
      <c r="D53" s="3">
        <v>40</v>
      </c>
      <c r="E53" s="19"/>
      <c r="F53" s="6" t="s">
        <v>13</v>
      </c>
      <c r="G53" s="18"/>
      <c r="H53" s="3" t="s">
        <v>15</v>
      </c>
      <c r="I53" s="18"/>
      <c r="J53" s="3" t="s">
        <v>10</v>
      </c>
      <c r="K53" s="18"/>
      <c r="M53" s="18"/>
      <c r="O53" s="18"/>
    </row>
    <row r="54" spans="1:15" x14ac:dyDescent="0.25">
      <c r="A54" s="18"/>
      <c r="B54" s="19"/>
      <c r="C54" s="19"/>
      <c r="D54" s="3">
        <v>41</v>
      </c>
      <c r="E54" s="19"/>
      <c r="F54" s="6" t="s">
        <v>18</v>
      </c>
      <c r="G54" s="18"/>
      <c r="H54" s="3" t="s">
        <v>17</v>
      </c>
      <c r="I54" s="18"/>
      <c r="J54" s="3" t="s">
        <v>10</v>
      </c>
      <c r="K54" s="18"/>
      <c r="M54" s="18"/>
      <c r="O54" s="18"/>
    </row>
    <row r="55" spans="1:15" ht="5.0999999999999996" customHeight="1" x14ac:dyDescent="0.25">
      <c r="A55" s="18"/>
      <c r="B55" s="15"/>
      <c r="C55" s="15"/>
      <c r="D55" s="15"/>
      <c r="E55" s="15"/>
      <c r="F55" s="14"/>
      <c r="G55" s="14"/>
      <c r="H55" s="15"/>
      <c r="I55" s="14"/>
      <c r="J55" s="15"/>
      <c r="K55" s="14"/>
      <c r="L55" s="15"/>
      <c r="M55" s="18"/>
      <c r="N55" s="15"/>
      <c r="O55" s="18"/>
    </row>
    <row r="56" spans="1:15" x14ac:dyDescent="0.25">
      <c r="A56" s="18"/>
      <c r="B56" s="19"/>
      <c r="C56" s="19"/>
      <c r="D56" s="3">
        <v>42</v>
      </c>
      <c r="E56" s="19"/>
      <c r="F56" s="6" t="s">
        <v>8</v>
      </c>
      <c r="G56" s="18"/>
      <c r="H56" s="3" t="s">
        <v>9</v>
      </c>
      <c r="I56" s="18"/>
      <c r="J56" s="3" t="s">
        <v>10</v>
      </c>
      <c r="K56" s="18"/>
      <c r="M56" s="18"/>
      <c r="O56" s="18"/>
    </row>
    <row r="57" spans="1:15" x14ac:dyDescent="0.25">
      <c r="A57" s="18"/>
      <c r="B57" s="3">
        <v>1987</v>
      </c>
      <c r="C57" s="19"/>
      <c r="D57" s="3">
        <v>43</v>
      </c>
      <c r="E57" s="19"/>
      <c r="F57" s="6" t="s">
        <v>19</v>
      </c>
      <c r="G57" s="18"/>
      <c r="H57" s="3" t="s">
        <v>17</v>
      </c>
      <c r="I57" s="18"/>
      <c r="J57" s="3" t="s">
        <v>10</v>
      </c>
      <c r="K57" s="18"/>
      <c r="M57" s="18"/>
      <c r="O57" s="18"/>
    </row>
    <row r="58" spans="1:15" x14ac:dyDescent="0.25">
      <c r="A58" s="18"/>
      <c r="B58" s="19"/>
      <c r="C58" s="19"/>
      <c r="D58" s="3">
        <v>44</v>
      </c>
      <c r="E58" s="19"/>
      <c r="F58" s="6" t="s">
        <v>13</v>
      </c>
      <c r="G58" s="18"/>
      <c r="H58" s="3" t="s">
        <v>9</v>
      </c>
      <c r="I58" s="18"/>
      <c r="J58" s="3" t="s">
        <v>10</v>
      </c>
      <c r="K58" s="18"/>
      <c r="M58" s="18"/>
      <c r="O58" s="18"/>
    </row>
    <row r="59" spans="1:15" x14ac:dyDescent="0.25">
      <c r="A59" s="18"/>
      <c r="B59" s="19"/>
      <c r="C59" s="19"/>
      <c r="D59" s="3">
        <v>45</v>
      </c>
      <c r="E59" s="19"/>
      <c r="F59" s="6" t="s">
        <v>11</v>
      </c>
      <c r="G59" s="18"/>
      <c r="H59" s="3" t="s">
        <v>15</v>
      </c>
      <c r="I59" s="18"/>
      <c r="J59" s="3" t="s">
        <v>10</v>
      </c>
      <c r="K59" s="18"/>
      <c r="M59" s="18"/>
      <c r="O59" s="18"/>
    </row>
    <row r="60" spans="1:15" x14ac:dyDescent="0.25">
      <c r="A60" s="18"/>
      <c r="B60" s="19"/>
      <c r="C60" s="19"/>
      <c r="D60" s="3">
        <v>46</v>
      </c>
      <c r="E60" s="19"/>
      <c r="F60" s="6" t="s">
        <v>18</v>
      </c>
      <c r="G60" s="18"/>
      <c r="H60" s="3" t="s">
        <v>17</v>
      </c>
      <c r="I60" s="18"/>
      <c r="J60" s="3" t="s">
        <v>10</v>
      </c>
      <c r="K60" s="18"/>
      <c r="M60" s="18"/>
      <c r="O60" s="18"/>
    </row>
    <row r="61" spans="1:15" ht="5.0999999999999996" customHeight="1" x14ac:dyDescent="0.25">
      <c r="A61" s="18"/>
      <c r="B61" s="15"/>
      <c r="C61" s="15"/>
      <c r="D61" s="15"/>
      <c r="E61" s="15"/>
      <c r="F61" s="14"/>
      <c r="G61" s="14"/>
      <c r="H61" s="15"/>
      <c r="I61" s="14"/>
      <c r="J61" s="15"/>
      <c r="K61" s="14"/>
      <c r="L61" s="15"/>
      <c r="M61" s="18"/>
      <c r="N61" s="15"/>
      <c r="O61" s="18"/>
    </row>
    <row r="62" spans="1:15" x14ac:dyDescent="0.25">
      <c r="A62" s="18"/>
      <c r="B62" s="19"/>
      <c r="C62" s="19"/>
      <c r="D62" s="3">
        <v>47</v>
      </c>
      <c r="E62" s="19"/>
      <c r="F62" s="6" t="s">
        <v>8</v>
      </c>
      <c r="G62" s="18"/>
      <c r="H62" s="3" t="s">
        <v>9</v>
      </c>
      <c r="I62" s="18"/>
      <c r="J62" s="3" t="s">
        <v>10</v>
      </c>
      <c r="K62" s="18"/>
      <c r="M62" s="18"/>
      <c r="O62" s="18"/>
    </row>
    <row r="63" spans="1:15" x14ac:dyDescent="0.25">
      <c r="A63" s="18"/>
      <c r="B63" s="3">
        <v>1988</v>
      </c>
      <c r="C63" s="19"/>
      <c r="D63" s="3">
        <v>48</v>
      </c>
      <c r="E63" s="19"/>
      <c r="F63" s="6" t="s">
        <v>12</v>
      </c>
      <c r="G63" s="18"/>
      <c r="H63" s="3" t="s">
        <v>9</v>
      </c>
      <c r="I63" s="18"/>
      <c r="J63" s="3" t="s">
        <v>10</v>
      </c>
      <c r="K63" s="18"/>
      <c r="M63" s="18"/>
      <c r="O63" s="18"/>
    </row>
    <row r="64" spans="1:15" x14ac:dyDescent="0.25">
      <c r="A64" s="18"/>
      <c r="B64" s="19"/>
      <c r="C64" s="19"/>
      <c r="D64" s="3">
        <v>49</v>
      </c>
      <c r="E64" s="19"/>
      <c r="F64" s="6" t="s">
        <v>19</v>
      </c>
      <c r="G64" s="18"/>
      <c r="H64" s="3" t="s">
        <v>15</v>
      </c>
      <c r="I64" s="18"/>
      <c r="J64" s="3" t="s">
        <v>10</v>
      </c>
      <c r="K64" s="18"/>
      <c r="M64" s="18"/>
      <c r="O64" s="18"/>
    </row>
    <row r="65" spans="1:15" x14ac:dyDescent="0.25">
      <c r="A65" s="18"/>
      <c r="B65" s="19"/>
      <c r="C65" s="19"/>
      <c r="D65" s="3">
        <v>50</v>
      </c>
      <c r="E65" s="19"/>
      <c r="F65" s="6" t="s">
        <v>11</v>
      </c>
      <c r="G65" s="18"/>
      <c r="H65" s="3" t="s">
        <v>9</v>
      </c>
      <c r="I65" s="18"/>
      <c r="J65" s="3" t="s">
        <v>10</v>
      </c>
      <c r="K65" s="18"/>
      <c r="M65" s="18"/>
      <c r="O65" s="18"/>
    </row>
    <row r="66" spans="1:15" x14ac:dyDescent="0.25">
      <c r="A66" s="18"/>
      <c r="B66" s="19"/>
      <c r="C66" s="19"/>
      <c r="D66" s="3">
        <v>51</v>
      </c>
      <c r="E66" s="19"/>
      <c r="F66" s="6" t="s">
        <v>13</v>
      </c>
      <c r="G66" s="18"/>
      <c r="H66" s="3" t="s">
        <v>9</v>
      </c>
      <c r="I66" s="18"/>
      <c r="J66" s="3" t="s">
        <v>10</v>
      </c>
      <c r="K66" s="18"/>
      <c r="M66" s="18"/>
      <c r="O66" s="18"/>
    </row>
    <row r="67" spans="1:15" ht="5.0999999999999996" customHeight="1" x14ac:dyDescent="0.25">
      <c r="A67" s="18"/>
      <c r="B67" s="15"/>
      <c r="C67" s="15"/>
      <c r="D67" s="15"/>
      <c r="E67" s="15"/>
      <c r="F67" s="14"/>
      <c r="G67" s="14"/>
      <c r="H67" s="15"/>
      <c r="I67" s="14"/>
      <c r="J67" s="15"/>
      <c r="K67" s="14"/>
      <c r="L67" s="15"/>
      <c r="M67" s="18"/>
      <c r="N67" s="15"/>
      <c r="O67" s="18"/>
    </row>
    <row r="68" spans="1:15" ht="5.0999999999999996" customHeight="1" x14ac:dyDescent="0.25"/>
    <row r="69" spans="1:15" ht="12" customHeight="1" x14ac:dyDescent="0.25"/>
    <row r="70" spans="1:15" ht="16.5" customHeight="1" x14ac:dyDescent="0.25"/>
    <row r="71" spans="1:15" ht="5.0999999999999996" customHeight="1" x14ac:dyDescent="0.25">
      <c r="A71" s="14"/>
      <c r="B71" s="15"/>
      <c r="C71" s="15"/>
      <c r="D71" s="15"/>
      <c r="E71" s="15"/>
      <c r="F71" s="14"/>
      <c r="G71" s="14"/>
      <c r="H71" s="15"/>
      <c r="I71" s="14"/>
      <c r="J71" s="15"/>
      <c r="K71" s="14"/>
      <c r="L71" s="15"/>
      <c r="M71" s="14"/>
      <c r="N71" s="15"/>
      <c r="O71" s="14"/>
    </row>
    <row r="72" spans="1:15" x14ac:dyDescent="0.25">
      <c r="A72" s="18"/>
      <c r="B72" s="19"/>
      <c r="C72" s="19"/>
      <c r="D72" s="3">
        <v>52</v>
      </c>
      <c r="E72" s="19"/>
      <c r="F72" s="6" t="s">
        <v>20</v>
      </c>
      <c r="G72" s="18"/>
      <c r="H72" s="3" t="s">
        <v>9</v>
      </c>
      <c r="I72" s="18"/>
      <c r="J72" s="3" t="s">
        <v>10</v>
      </c>
      <c r="K72" s="18"/>
      <c r="M72" s="18"/>
      <c r="O72" s="18"/>
    </row>
    <row r="73" spans="1:15" x14ac:dyDescent="0.25">
      <c r="A73" s="18"/>
      <c r="B73" s="3">
        <v>1989</v>
      </c>
      <c r="C73" s="19"/>
      <c r="D73" s="3">
        <v>53</v>
      </c>
      <c r="E73" s="19"/>
      <c r="F73" s="6" t="s">
        <v>19</v>
      </c>
      <c r="G73" s="18"/>
      <c r="H73" s="3" t="s">
        <v>17</v>
      </c>
      <c r="I73" s="18"/>
      <c r="J73" s="3" t="s">
        <v>10</v>
      </c>
      <c r="K73" s="18"/>
      <c r="M73" s="18"/>
      <c r="O73" s="18"/>
    </row>
    <row r="74" spans="1:15" x14ac:dyDescent="0.25">
      <c r="A74" s="18"/>
      <c r="B74" s="19"/>
      <c r="C74" s="19"/>
      <c r="D74" s="3">
        <v>54</v>
      </c>
      <c r="E74" s="19"/>
      <c r="F74" s="6" t="s">
        <v>13</v>
      </c>
      <c r="G74" s="18"/>
      <c r="H74" s="3" t="s">
        <v>15</v>
      </c>
      <c r="I74" s="18"/>
      <c r="J74" s="3" t="s">
        <v>10</v>
      </c>
      <c r="K74" s="18"/>
      <c r="M74" s="18"/>
      <c r="O74" s="18"/>
    </row>
    <row r="75" spans="1:15" x14ac:dyDescent="0.25">
      <c r="A75" s="18"/>
      <c r="B75" s="19"/>
      <c r="C75" s="19"/>
      <c r="D75" s="3">
        <v>55</v>
      </c>
      <c r="E75" s="19"/>
      <c r="F75" s="6" t="s">
        <v>21</v>
      </c>
      <c r="G75" s="18"/>
      <c r="H75" s="3" t="s">
        <v>17</v>
      </c>
      <c r="I75" s="18"/>
      <c r="J75" s="3" t="s">
        <v>10</v>
      </c>
      <c r="K75" s="18"/>
      <c r="M75" s="18"/>
      <c r="O75" s="18"/>
    </row>
    <row r="76" spans="1:15" x14ac:dyDescent="0.25">
      <c r="A76" s="18"/>
      <c r="B76" s="19"/>
      <c r="C76" s="19"/>
      <c r="D76" s="3">
        <v>56</v>
      </c>
      <c r="E76" s="19"/>
      <c r="F76" s="6" t="s">
        <v>18</v>
      </c>
      <c r="G76" s="18"/>
      <c r="H76" s="3" t="s">
        <v>17</v>
      </c>
      <c r="I76" s="18"/>
      <c r="J76" s="3" t="s">
        <v>10</v>
      </c>
      <c r="K76" s="18"/>
      <c r="M76" s="18"/>
      <c r="O76" s="18"/>
    </row>
    <row r="77" spans="1:15" ht="5.0999999999999996" customHeight="1" x14ac:dyDescent="0.25">
      <c r="A77" s="18"/>
      <c r="B77" s="15"/>
      <c r="C77" s="15"/>
      <c r="D77" s="15"/>
      <c r="E77" s="15"/>
      <c r="F77" s="14"/>
      <c r="G77" s="14"/>
      <c r="H77" s="15"/>
      <c r="I77" s="14"/>
      <c r="J77" s="15"/>
      <c r="K77" s="14"/>
      <c r="L77" s="15"/>
      <c r="M77" s="18"/>
      <c r="N77" s="15"/>
      <c r="O77" s="18"/>
    </row>
    <row r="78" spans="1:15" x14ac:dyDescent="0.25">
      <c r="A78" s="18"/>
      <c r="B78" s="19"/>
      <c r="C78" s="19"/>
      <c r="D78" s="3">
        <v>57</v>
      </c>
      <c r="E78" s="19"/>
      <c r="F78" s="6" t="s">
        <v>8</v>
      </c>
      <c r="G78" s="18"/>
      <c r="H78" s="3" t="s">
        <v>9</v>
      </c>
      <c r="I78" s="18"/>
      <c r="J78" s="3" t="s">
        <v>10</v>
      </c>
      <c r="K78" s="18"/>
      <c r="M78" s="18"/>
      <c r="O78" s="18"/>
    </row>
    <row r="79" spans="1:15" x14ac:dyDescent="0.25">
      <c r="A79" s="18"/>
      <c r="B79" s="3">
        <v>1990</v>
      </c>
      <c r="C79" s="19"/>
      <c r="D79" s="3">
        <v>58</v>
      </c>
      <c r="E79" s="19"/>
      <c r="F79" s="6" t="s">
        <v>12</v>
      </c>
      <c r="G79" s="18"/>
      <c r="H79" s="3" t="s">
        <v>9</v>
      </c>
      <c r="I79" s="18"/>
      <c r="J79" s="3" t="s">
        <v>10</v>
      </c>
      <c r="K79" s="18"/>
      <c r="M79" s="18"/>
      <c r="O79" s="18"/>
    </row>
    <row r="80" spans="1:15" x14ac:dyDescent="0.25">
      <c r="A80" s="18"/>
      <c r="B80" s="19"/>
      <c r="C80" s="19"/>
      <c r="D80" s="3">
        <v>59</v>
      </c>
      <c r="E80" s="19"/>
      <c r="F80" s="6" t="s">
        <v>11</v>
      </c>
      <c r="G80" s="18"/>
      <c r="H80" s="3" t="s">
        <v>9</v>
      </c>
      <c r="I80" s="18"/>
      <c r="J80" s="3" t="s">
        <v>10</v>
      </c>
      <c r="K80" s="18"/>
      <c r="M80" s="18"/>
      <c r="O80" s="18"/>
    </row>
    <row r="81" spans="1:15" x14ac:dyDescent="0.25">
      <c r="A81" s="18"/>
      <c r="B81" s="19"/>
      <c r="C81" s="19"/>
      <c r="D81" s="3">
        <v>60</v>
      </c>
      <c r="E81" s="19"/>
      <c r="F81" s="6" t="s">
        <v>13</v>
      </c>
      <c r="G81" s="18"/>
      <c r="H81" s="3" t="s">
        <v>9</v>
      </c>
      <c r="I81" s="18"/>
      <c r="J81" s="3" t="s">
        <v>10</v>
      </c>
      <c r="K81" s="18"/>
      <c r="M81" s="18"/>
      <c r="O81" s="18"/>
    </row>
    <row r="82" spans="1:15" x14ac:dyDescent="0.25">
      <c r="A82" s="18"/>
      <c r="B82" s="19"/>
      <c r="C82" s="19"/>
      <c r="D82" s="3">
        <v>61</v>
      </c>
      <c r="E82" s="19"/>
      <c r="F82" s="6" t="s">
        <v>20</v>
      </c>
      <c r="G82" s="18"/>
      <c r="H82" s="3" t="s">
        <v>15</v>
      </c>
      <c r="I82" s="18"/>
      <c r="J82" s="3" t="s">
        <v>10</v>
      </c>
      <c r="K82" s="18"/>
      <c r="M82" s="18"/>
      <c r="O82" s="18"/>
    </row>
    <row r="83" spans="1:15" ht="5.0999999999999996" customHeight="1" x14ac:dyDescent="0.25">
      <c r="A83" s="18"/>
      <c r="B83" s="15"/>
      <c r="C83" s="15"/>
      <c r="D83" s="15"/>
      <c r="E83" s="15"/>
      <c r="F83" s="14"/>
      <c r="G83" s="14"/>
      <c r="H83" s="15"/>
      <c r="I83" s="14"/>
      <c r="J83" s="15"/>
      <c r="K83" s="14"/>
      <c r="L83" s="15"/>
      <c r="M83" s="18"/>
      <c r="N83" s="15"/>
      <c r="O83" s="18"/>
    </row>
    <row r="84" spans="1:15" x14ac:dyDescent="0.25">
      <c r="A84" s="18"/>
      <c r="B84" s="19"/>
      <c r="C84" s="19"/>
      <c r="D84" s="3">
        <v>62</v>
      </c>
      <c r="E84" s="19"/>
      <c r="F84" s="6" t="s">
        <v>20</v>
      </c>
      <c r="G84" s="18"/>
      <c r="H84" s="3" t="s">
        <v>9</v>
      </c>
      <c r="I84" s="18"/>
      <c r="J84" s="3" t="s">
        <v>10</v>
      </c>
      <c r="K84" s="18"/>
      <c r="M84" s="18"/>
      <c r="O84" s="18"/>
    </row>
    <row r="85" spans="1:15" x14ac:dyDescent="0.25">
      <c r="A85" s="18"/>
      <c r="B85" s="3">
        <v>1991</v>
      </c>
      <c r="C85" s="19"/>
      <c r="D85" s="3">
        <v>63</v>
      </c>
      <c r="E85" s="19"/>
      <c r="F85" s="6" t="s">
        <v>19</v>
      </c>
      <c r="G85" s="18"/>
      <c r="H85" s="3" t="s">
        <v>17</v>
      </c>
      <c r="I85" s="18"/>
      <c r="J85" s="3" t="s">
        <v>10</v>
      </c>
      <c r="K85" s="18"/>
      <c r="M85" s="18"/>
      <c r="O85" s="18"/>
    </row>
    <row r="86" spans="1:15" x14ac:dyDescent="0.25">
      <c r="A86" s="18"/>
      <c r="B86" s="19"/>
      <c r="C86" s="19"/>
      <c r="D86" s="3">
        <v>64</v>
      </c>
      <c r="E86" s="19"/>
      <c r="F86" s="6" t="s">
        <v>13</v>
      </c>
      <c r="G86" s="18"/>
      <c r="H86" s="3" t="s">
        <v>9</v>
      </c>
      <c r="I86" s="18"/>
      <c r="J86" s="3" t="s">
        <v>10</v>
      </c>
      <c r="K86" s="18"/>
      <c r="M86" s="18"/>
      <c r="O86" s="18"/>
    </row>
    <row r="87" spans="1:15" x14ac:dyDescent="0.25">
      <c r="A87" s="18"/>
      <c r="B87" s="19"/>
      <c r="C87" s="19"/>
      <c r="D87" s="3">
        <v>65</v>
      </c>
      <c r="E87" s="19"/>
      <c r="F87" s="6" t="s">
        <v>21</v>
      </c>
      <c r="G87" s="18"/>
      <c r="H87" s="3" t="s">
        <v>15</v>
      </c>
      <c r="I87" s="18"/>
      <c r="J87" s="3" t="s">
        <v>10</v>
      </c>
      <c r="K87" s="18"/>
      <c r="M87" s="18"/>
      <c r="O87" s="18"/>
    </row>
    <row r="88" spans="1:15" x14ac:dyDescent="0.25">
      <c r="A88" s="18"/>
      <c r="B88" s="19"/>
      <c r="C88" s="19"/>
      <c r="D88" s="3">
        <v>66</v>
      </c>
      <c r="E88" s="19"/>
      <c r="F88" s="6" t="s">
        <v>18</v>
      </c>
      <c r="G88" s="18"/>
      <c r="H88" s="3" t="s">
        <v>17</v>
      </c>
      <c r="I88" s="18"/>
      <c r="J88" s="3" t="s">
        <v>10</v>
      </c>
      <c r="K88" s="18"/>
      <c r="M88" s="18"/>
      <c r="O88" s="18"/>
    </row>
    <row r="89" spans="1:15" ht="5.0999999999999996" customHeight="1" x14ac:dyDescent="0.25">
      <c r="A89" s="18"/>
      <c r="B89" s="15"/>
      <c r="C89" s="15"/>
      <c r="D89" s="15"/>
      <c r="E89" s="15"/>
      <c r="F89" s="14"/>
      <c r="G89" s="14"/>
      <c r="H89" s="15"/>
      <c r="I89" s="14"/>
      <c r="J89" s="15"/>
      <c r="K89" s="14"/>
      <c r="L89" s="15"/>
      <c r="M89" s="18"/>
      <c r="N89" s="15"/>
      <c r="O89" s="18"/>
    </row>
    <row r="90" spans="1:15" x14ac:dyDescent="0.25">
      <c r="A90" s="18"/>
      <c r="B90" s="19"/>
      <c r="C90" s="19"/>
      <c r="D90" s="3">
        <v>67</v>
      </c>
      <c r="E90" s="19"/>
      <c r="F90" s="6" t="s">
        <v>8</v>
      </c>
      <c r="G90" s="18"/>
      <c r="H90" s="3" t="s">
        <v>9</v>
      </c>
      <c r="I90" s="18"/>
      <c r="J90" s="3" t="s">
        <v>10</v>
      </c>
      <c r="K90" s="18"/>
      <c r="M90" s="18"/>
      <c r="O90" s="18"/>
    </row>
    <row r="91" spans="1:15" x14ac:dyDescent="0.25">
      <c r="A91" s="18"/>
      <c r="B91" s="3">
        <v>1992</v>
      </c>
      <c r="C91" s="19"/>
      <c r="D91" s="3">
        <v>68</v>
      </c>
      <c r="E91" s="19"/>
      <c r="F91" s="6" t="s">
        <v>12</v>
      </c>
      <c r="G91" s="18"/>
      <c r="H91" s="3" t="s">
        <v>9</v>
      </c>
      <c r="I91" s="18"/>
      <c r="J91" s="3" t="s">
        <v>10</v>
      </c>
      <c r="K91" s="18"/>
      <c r="M91" s="18"/>
      <c r="O91" s="18"/>
    </row>
    <row r="92" spans="1:15" x14ac:dyDescent="0.25">
      <c r="A92" s="18"/>
      <c r="B92" s="19"/>
      <c r="C92" s="19"/>
      <c r="D92" s="3">
        <v>69</v>
      </c>
      <c r="E92" s="19"/>
      <c r="F92" s="6" t="s">
        <v>19</v>
      </c>
      <c r="G92" s="18"/>
      <c r="H92" s="3" t="s">
        <v>17</v>
      </c>
      <c r="I92" s="18"/>
      <c r="J92" s="3" t="s">
        <v>10</v>
      </c>
      <c r="K92" s="18"/>
      <c r="M92" s="18"/>
      <c r="O92" s="18"/>
    </row>
    <row r="93" spans="1:15" x14ac:dyDescent="0.25">
      <c r="A93" s="18"/>
      <c r="B93" s="19"/>
      <c r="C93" s="19"/>
      <c r="D93" s="3">
        <v>70</v>
      </c>
      <c r="E93" s="19"/>
      <c r="F93" s="6" t="s">
        <v>19</v>
      </c>
      <c r="G93" s="18"/>
      <c r="H93" s="3" t="s">
        <v>15</v>
      </c>
      <c r="I93" s="18"/>
      <c r="J93" s="3" t="s">
        <v>10</v>
      </c>
      <c r="K93" s="18"/>
      <c r="M93" s="18"/>
      <c r="O93" s="18"/>
    </row>
    <row r="94" spans="1:15" x14ac:dyDescent="0.25">
      <c r="A94" s="18"/>
      <c r="B94" s="19"/>
      <c r="C94" s="19"/>
      <c r="D94" s="3">
        <v>71</v>
      </c>
      <c r="E94" s="19"/>
      <c r="F94" s="6" t="s">
        <v>11</v>
      </c>
      <c r="G94" s="18"/>
      <c r="H94" s="3" t="s">
        <v>9</v>
      </c>
      <c r="I94" s="18"/>
      <c r="J94" s="3" t="s">
        <v>10</v>
      </c>
      <c r="K94" s="18"/>
      <c r="M94" s="18"/>
      <c r="O94" s="18"/>
    </row>
    <row r="95" spans="1:15" ht="5.0999999999999996" customHeight="1" x14ac:dyDescent="0.25">
      <c r="A95" s="18"/>
      <c r="B95" s="15"/>
      <c r="C95" s="15"/>
      <c r="D95" s="15"/>
      <c r="E95" s="15"/>
      <c r="F95" s="14"/>
      <c r="G95" s="14"/>
      <c r="H95" s="15"/>
      <c r="I95" s="14"/>
      <c r="J95" s="15" t="s">
        <v>10</v>
      </c>
      <c r="K95" s="14"/>
      <c r="L95" s="15"/>
      <c r="M95" s="18"/>
      <c r="N95" s="15"/>
      <c r="O95" s="18"/>
    </row>
    <row r="96" spans="1:15" x14ac:dyDescent="0.25">
      <c r="A96" s="18"/>
      <c r="B96" s="19"/>
      <c r="C96" s="19"/>
      <c r="D96" s="3">
        <v>72</v>
      </c>
      <c r="E96" s="19"/>
      <c r="F96" s="6" t="s">
        <v>20</v>
      </c>
      <c r="G96" s="18"/>
      <c r="H96" s="3" t="s">
        <v>9</v>
      </c>
      <c r="I96" s="18"/>
      <c r="J96" s="3" t="s">
        <v>10</v>
      </c>
      <c r="K96" s="18"/>
      <c r="M96" s="18"/>
      <c r="O96" s="18"/>
    </row>
    <row r="97" spans="1:15" x14ac:dyDescent="0.25">
      <c r="A97" s="18"/>
      <c r="B97" s="3">
        <v>1993</v>
      </c>
      <c r="C97" s="19"/>
      <c r="D97" s="3">
        <v>73</v>
      </c>
      <c r="E97" s="19"/>
      <c r="F97" s="6" t="s">
        <v>13</v>
      </c>
      <c r="G97" s="18"/>
      <c r="H97" s="3" t="s">
        <v>15</v>
      </c>
      <c r="I97" s="18"/>
      <c r="J97" s="3" t="s">
        <v>10</v>
      </c>
      <c r="K97" s="18"/>
      <c r="M97" s="18"/>
      <c r="O97" s="18"/>
    </row>
    <row r="98" spans="1:15" x14ac:dyDescent="0.25">
      <c r="A98" s="18"/>
      <c r="B98" s="19"/>
      <c r="C98" s="19"/>
      <c r="D98" s="3">
        <v>74</v>
      </c>
      <c r="E98" s="19"/>
      <c r="F98" s="6" t="s">
        <v>21</v>
      </c>
      <c r="G98" s="18"/>
      <c r="H98" s="3" t="s">
        <v>17</v>
      </c>
      <c r="I98" s="18"/>
      <c r="J98" s="3" t="s">
        <v>10</v>
      </c>
      <c r="K98" s="18"/>
      <c r="M98" s="18"/>
      <c r="O98" s="18"/>
    </row>
    <row r="99" spans="1:15" x14ac:dyDescent="0.25">
      <c r="A99" s="18"/>
      <c r="B99" s="19"/>
      <c r="C99" s="19"/>
      <c r="D99" s="3">
        <v>75</v>
      </c>
      <c r="E99" s="19"/>
      <c r="F99" s="6" t="s">
        <v>13</v>
      </c>
      <c r="G99" s="18"/>
      <c r="H99" s="3" t="s">
        <v>9</v>
      </c>
      <c r="I99" s="18"/>
      <c r="J99" s="3" t="s">
        <v>10</v>
      </c>
      <c r="K99" s="18"/>
      <c r="M99" s="18"/>
      <c r="O99" s="18"/>
    </row>
    <row r="100" spans="1:15" x14ac:dyDescent="0.25">
      <c r="A100" s="18"/>
      <c r="B100" s="19"/>
      <c r="C100" s="19"/>
      <c r="D100" s="3">
        <v>76</v>
      </c>
      <c r="E100" s="19"/>
      <c r="F100" s="6" t="s">
        <v>18</v>
      </c>
      <c r="G100" s="18"/>
      <c r="H100" s="3" t="s">
        <v>17</v>
      </c>
      <c r="I100" s="18"/>
      <c r="J100" s="3" t="s">
        <v>10</v>
      </c>
      <c r="K100" s="18"/>
      <c r="M100" s="18"/>
      <c r="O100" s="18"/>
    </row>
    <row r="101" spans="1:15" ht="5.0999999999999996" customHeight="1" x14ac:dyDescent="0.25">
      <c r="A101" s="18"/>
      <c r="B101" s="15"/>
      <c r="C101" s="15"/>
      <c r="D101" s="15"/>
      <c r="E101" s="15"/>
      <c r="F101" s="14"/>
      <c r="G101" s="14"/>
      <c r="H101" s="15"/>
      <c r="I101" s="14"/>
      <c r="J101" s="15"/>
      <c r="K101" s="14"/>
      <c r="L101" s="15"/>
      <c r="M101" s="18"/>
      <c r="N101" s="15"/>
      <c r="O101" s="18"/>
    </row>
    <row r="102" spans="1:15" x14ac:dyDescent="0.25">
      <c r="A102" s="18"/>
      <c r="B102" s="19"/>
      <c r="C102" s="19"/>
      <c r="D102" s="3">
        <v>77</v>
      </c>
      <c r="E102" s="19"/>
      <c r="F102" s="6" t="s">
        <v>20</v>
      </c>
      <c r="G102" s="18"/>
      <c r="H102" s="3" t="s">
        <v>9</v>
      </c>
      <c r="I102" s="18"/>
      <c r="J102" s="3" t="s">
        <v>10</v>
      </c>
      <c r="K102" s="18"/>
      <c r="M102" s="18"/>
      <c r="O102" s="18"/>
    </row>
    <row r="103" spans="1:15" x14ac:dyDescent="0.25">
      <c r="A103" s="18"/>
      <c r="B103" s="3">
        <v>1994</v>
      </c>
      <c r="C103" s="19"/>
      <c r="D103" s="3">
        <v>78</v>
      </c>
      <c r="E103" s="19"/>
      <c r="F103" s="6" t="s">
        <v>19</v>
      </c>
      <c r="G103" s="18"/>
      <c r="H103" s="3" t="s">
        <v>9</v>
      </c>
      <c r="I103" s="18"/>
      <c r="J103" s="3" t="s">
        <v>10</v>
      </c>
      <c r="K103" s="18"/>
      <c r="M103" s="18"/>
      <c r="O103" s="18"/>
    </row>
    <row r="104" spans="1:15" x14ac:dyDescent="0.25">
      <c r="A104" s="18"/>
      <c r="B104" s="19"/>
      <c r="C104" s="19"/>
      <c r="D104" s="3">
        <v>79</v>
      </c>
      <c r="E104" s="19"/>
      <c r="F104" s="6" t="s">
        <v>18</v>
      </c>
      <c r="G104" s="18"/>
      <c r="H104" s="3" t="s">
        <v>15</v>
      </c>
      <c r="I104" s="18"/>
      <c r="J104" s="3" t="s">
        <v>10</v>
      </c>
      <c r="K104" s="18"/>
      <c r="M104" s="18"/>
      <c r="O104" s="18"/>
    </row>
    <row r="105" spans="1:15" x14ac:dyDescent="0.25">
      <c r="A105" s="18"/>
      <c r="B105" s="19"/>
      <c r="C105" s="19"/>
      <c r="D105" s="3">
        <v>80</v>
      </c>
      <c r="E105" s="19"/>
      <c r="F105" s="6" t="s">
        <v>11</v>
      </c>
      <c r="G105" s="18"/>
      <c r="H105" s="3" t="s">
        <v>9</v>
      </c>
      <c r="I105" s="18"/>
      <c r="J105" s="3" t="s">
        <v>10</v>
      </c>
      <c r="K105" s="18"/>
      <c r="M105" s="18"/>
      <c r="O105" s="18"/>
    </row>
    <row r="106" spans="1:15" x14ac:dyDescent="0.25">
      <c r="A106" s="18"/>
      <c r="B106" s="19"/>
      <c r="C106" s="19"/>
      <c r="D106" s="3">
        <v>81</v>
      </c>
      <c r="E106" s="19"/>
      <c r="F106" s="6" t="s">
        <v>18</v>
      </c>
      <c r="G106" s="18"/>
      <c r="H106" s="3" t="s">
        <v>17</v>
      </c>
      <c r="I106" s="18"/>
      <c r="J106" s="3" t="s">
        <v>10</v>
      </c>
      <c r="K106" s="18"/>
      <c r="M106" s="18"/>
      <c r="O106" s="18"/>
    </row>
    <row r="107" spans="1:15" ht="5.0999999999999996" customHeight="1" x14ac:dyDescent="0.25">
      <c r="A107" s="18"/>
      <c r="B107" s="15"/>
      <c r="C107" s="15"/>
      <c r="D107" s="15"/>
      <c r="E107" s="15"/>
      <c r="F107" s="14"/>
      <c r="G107" s="14"/>
      <c r="H107" s="15"/>
      <c r="I107" s="14"/>
      <c r="J107" s="15"/>
      <c r="K107" s="14"/>
      <c r="L107" s="15"/>
      <c r="M107" s="18"/>
      <c r="N107" s="15"/>
      <c r="O107" s="18"/>
    </row>
    <row r="108" spans="1:15" x14ac:dyDescent="0.25">
      <c r="A108" s="18"/>
      <c r="B108" s="19"/>
      <c r="C108" s="19"/>
      <c r="D108" s="3">
        <v>82</v>
      </c>
      <c r="E108" s="19"/>
      <c r="F108" s="6" t="s">
        <v>22</v>
      </c>
      <c r="G108" s="18"/>
      <c r="H108" s="3" t="s">
        <v>15</v>
      </c>
      <c r="I108" s="18"/>
      <c r="J108" s="3" t="s">
        <v>10</v>
      </c>
      <c r="K108" s="18"/>
      <c r="M108" s="18"/>
      <c r="O108" s="18"/>
    </row>
    <row r="109" spans="1:15" x14ac:dyDescent="0.25">
      <c r="A109" s="18"/>
      <c r="B109" s="3">
        <v>1995</v>
      </c>
      <c r="C109" s="19"/>
      <c r="D109" s="3">
        <v>83</v>
      </c>
      <c r="E109" s="19"/>
      <c r="F109" s="6" t="s">
        <v>12</v>
      </c>
      <c r="G109" s="18"/>
      <c r="H109" s="3" t="s">
        <v>9</v>
      </c>
      <c r="I109" s="18"/>
      <c r="J109" s="3" t="s">
        <v>10</v>
      </c>
      <c r="K109" s="18"/>
      <c r="M109" s="18"/>
      <c r="O109" s="18"/>
    </row>
    <row r="110" spans="1:15" x14ac:dyDescent="0.25">
      <c r="A110" s="18"/>
      <c r="B110" s="19"/>
      <c r="C110" s="19"/>
      <c r="D110" s="3">
        <v>84</v>
      </c>
      <c r="E110" s="19"/>
      <c r="F110" s="6" t="s">
        <v>21</v>
      </c>
      <c r="G110" s="18"/>
      <c r="H110" s="3" t="s">
        <v>17</v>
      </c>
      <c r="I110" s="18"/>
      <c r="J110" s="3" t="s">
        <v>10</v>
      </c>
      <c r="K110" s="18"/>
      <c r="M110" s="18"/>
      <c r="O110" s="18"/>
    </row>
    <row r="111" spans="1:15" x14ac:dyDescent="0.25">
      <c r="A111" s="18"/>
      <c r="B111" s="19"/>
      <c r="C111" s="19"/>
      <c r="D111" s="3">
        <v>85</v>
      </c>
      <c r="E111" s="19"/>
      <c r="F111" s="6" t="s">
        <v>13</v>
      </c>
      <c r="G111" s="18"/>
      <c r="H111" s="3" t="s">
        <v>9</v>
      </c>
      <c r="I111" s="18"/>
      <c r="J111" s="3" t="s">
        <v>10</v>
      </c>
      <c r="K111" s="18"/>
      <c r="M111" s="18"/>
      <c r="O111" s="18"/>
    </row>
    <row r="112" spans="1:15" x14ac:dyDescent="0.25">
      <c r="A112" s="18"/>
      <c r="B112" s="19"/>
      <c r="C112" s="19"/>
      <c r="D112" s="3">
        <v>86</v>
      </c>
      <c r="E112" s="19"/>
      <c r="F112" s="6" t="s">
        <v>23</v>
      </c>
      <c r="G112" s="18"/>
      <c r="H112" s="3" t="s">
        <v>17</v>
      </c>
      <c r="I112" s="18"/>
      <c r="J112" s="3" t="s">
        <v>10</v>
      </c>
      <c r="K112" s="18"/>
      <c r="M112" s="18"/>
      <c r="O112" s="18"/>
    </row>
    <row r="113" spans="1:15" ht="5.0999999999999996" customHeight="1" x14ac:dyDescent="0.25">
      <c r="A113" s="18"/>
      <c r="B113" s="15"/>
      <c r="C113" s="15"/>
      <c r="D113" s="15"/>
      <c r="E113" s="15"/>
      <c r="F113" s="14"/>
      <c r="G113" s="14"/>
      <c r="H113" s="15"/>
      <c r="I113" s="14"/>
      <c r="J113" s="15"/>
      <c r="K113" s="14"/>
      <c r="L113" s="15"/>
      <c r="M113" s="18"/>
      <c r="N113" s="15"/>
      <c r="O113" s="18"/>
    </row>
    <row r="114" spans="1:15" x14ac:dyDescent="0.25">
      <c r="A114" s="18"/>
      <c r="B114" s="19"/>
      <c r="C114" s="19"/>
      <c r="D114" s="3">
        <v>87</v>
      </c>
      <c r="E114" s="19"/>
      <c r="F114" s="6" t="s">
        <v>19</v>
      </c>
      <c r="G114" s="18"/>
      <c r="H114" s="3" t="s">
        <v>9</v>
      </c>
      <c r="I114" s="18"/>
      <c r="J114" s="3" t="s">
        <v>10</v>
      </c>
      <c r="K114" s="18"/>
      <c r="M114" s="18"/>
      <c r="O114" s="18"/>
    </row>
    <row r="115" spans="1:15" x14ac:dyDescent="0.25">
      <c r="A115" s="18"/>
      <c r="B115" s="3">
        <v>1996</v>
      </c>
      <c r="C115" s="19"/>
      <c r="D115" s="3">
        <v>88</v>
      </c>
      <c r="E115" s="19"/>
      <c r="F115" s="6" t="s">
        <v>18</v>
      </c>
      <c r="G115" s="18"/>
      <c r="H115" s="3" t="s">
        <v>15</v>
      </c>
      <c r="I115" s="18"/>
      <c r="J115" s="3" t="s">
        <v>10</v>
      </c>
      <c r="K115" s="18"/>
      <c r="M115" s="18"/>
      <c r="O115" s="18"/>
    </row>
    <row r="116" spans="1:15" x14ac:dyDescent="0.25">
      <c r="A116" s="18"/>
      <c r="B116" s="19"/>
      <c r="C116" s="19"/>
      <c r="D116" s="3">
        <v>89</v>
      </c>
      <c r="E116" s="19"/>
      <c r="F116" s="6" t="s">
        <v>21</v>
      </c>
      <c r="G116" s="18"/>
      <c r="H116" s="3" t="s">
        <v>17</v>
      </c>
      <c r="I116" s="18"/>
      <c r="J116" s="3" t="s">
        <v>10</v>
      </c>
      <c r="K116" s="18"/>
      <c r="M116" s="18"/>
      <c r="O116" s="18"/>
    </row>
    <row r="117" spans="1:15" x14ac:dyDescent="0.25">
      <c r="A117" s="18"/>
      <c r="B117" s="19"/>
      <c r="C117" s="19"/>
      <c r="D117" s="3">
        <v>90</v>
      </c>
      <c r="E117" s="19"/>
      <c r="F117" s="6" t="s">
        <v>11</v>
      </c>
      <c r="G117" s="18"/>
      <c r="H117" s="3" t="s">
        <v>9</v>
      </c>
      <c r="I117" s="18"/>
      <c r="J117" s="3" t="s">
        <v>10</v>
      </c>
      <c r="K117" s="18"/>
      <c r="M117" s="18"/>
      <c r="O117" s="18"/>
    </row>
    <row r="118" spans="1:15" x14ac:dyDescent="0.25">
      <c r="A118" s="18"/>
      <c r="B118" s="19"/>
      <c r="C118" s="19"/>
      <c r="D118" s="3">
        <v>91</v>
      </c>
      <c r="E118" s="19"/>
      <c r="F118" s="6" t="s">
        <v>23</v>
      </c>
      <c r="G118" s="18"/>
      <c r="H118" s="3" t="s">
        <v>9</v>
      </c>
      <c r="I118" s="18"/>
      <c r="J118" s="3" t="s">
        <v>10</v>
      </c>
      <c r="K118" s="18"/>
      <c r="M118" s="18"/>
      <c r="O118" s="18"/>
    </row>
    <row r="119" spans="1:15" ht="5.0999999999999996" customHeight="1" x14ac:dyDescent="0.25">
      <c r="A119" s="18"/>
      <c r="B119" s="15"/>
      <c r="C119" s="15"/>
      <c r="D119" s="15"/>
      <c r="E119" s="15"/>
      <c r="F119" s="14"/>
      <c r="G119" s="14"/>
      <c r="H119" s="15"/>
      <c r="I119" s="14"/>
      <c r="J119" s="15"/>
      <c r="K119" s="14"/>
      <c r="L119" s="15"/>
      <c r="M119" s="18"/>
      <c r="N119" s="15"/>
      <c r="O119" s="18"/>
    </row>
    <row r="120" spans="1:15" x14ac:dyDescent="0.25">
      <c r="A120" s="18"/>
      <c r="B120" s="19"/>
      <c r="C120" s="19"/>
      <c r="D120" s="3">
        <v>92</v>
      </c>
      <c r="E120" s="19"/>
      <c r="F120" s="6" t="s">
        <v>19</v>
      </c>
      <c r="G120" s="18"/>
      <c r="H120" s="3" t="s">
        <v>15</v>
      </c>
      <c r="I120" s="18"/>
      <c r="J120" s="3" t="s">
        <v>10</v>
      </c>
      <c r="K120" s="18"/>
      <c r="M120" s="18"/>
      <c r="O120" s="18"/>
    </row>
    <row r="121" spans="1:15" x14ac:dyDescent="0.25">
      <c r="A121" s="18"/>
      <c r="B121" s="3">
        <v>1997</v>
      </c>
      <c r="C121" s="19"/>
      <c r="D121" s="3">
        <v>93</v>
      </c>
      <c r="E121" s="19"/>
      <c r="F121" s="6" t="s">
        <v>11</v>
      </c>
      <c r="G121" s="18"/>
      <c r="H121" s="3" t="s">
        <v>9</v>
      </c>
      <c r="I121" s="18"/>
      <c r="J121" s="3" t="s">
        <v>10</v>
      </c>
      <c r="K121" s="18"/>
      <c r="M121" s="18"/>
      <c r="O121" s="18"/>
    </row>
    <row r="122" spans="1:15" x14ac:dyDescent="0.25">
      <c r="A122" s="18"/>
      <c r="B122" s="19"/>
      <c r="C122" s="19"/>
      <c r="D122" s="3">
        <v>94</v>
      </c>
      <c r="E122" s="19"/>
      <c r="F122" s="6" t="s">
        <v>13</v>
      </c>
      <c r="G122" s="18"/>
      <c r="H122" s="3" t="s">
        <v>9</v>
      </c>
      <c r="I122" s="18"/>
      <c r="J122" s="3" t="s">
        <v>10</v>
      </c>
      <c r="K122" s="18"/>
      <c r="M122" s="18"/>
      <c r="O122" s="18"/>
    </row>
    <row r="123" spans="1:15" x14ac:dyDescent="0.25">
      <c r="A123" s="18"/>
      <c r="B123" s="19"/>
      <c r="C123" s="19"/>
      <c r="D123" s="3">
        <v>95</v>
      </c>
      <c r="E123" s="19"/>
      <c r="F123" s="6" t="s">
        <v>23</v>
      </c>
      <c r="G123" s="18"/>
      <c r="H123" s="3" t="s">
        <v>9</v>
      </c>
      <c r="I123" s="18"/>
      <c r="J123" s="3" t="s">
        <v>10</v>
      </c>
      <c r="K123" s="18"/>
      <c r="M123" s="18"/>
      <c r="O123" s="18"/>
    </row>
    <row r="124" spans="1:15" x14ac:dyDescent="0.25">
      <c r="A124" s="18"/>
      <c r="B124" s="19"/>
      <c r="C124" s="19"/>
      <c r="D124" s="3">
        <v>96</v>
      </c>
      <c r="E124" s="19"/>
      <c r="F124" s="6" t="s">
        <v>18</v>
      </c>
      <c r="G124" s="18"/>
      <c r="H124" s="3" t="s">
        <v>17</v>
      </c>
      <c r="I124" s="18"/>
      <c r="J124" s="3" t="s">
        <v>10</v>
      </c>
      <c r="K124" s="18"/>
      <c r="M124" s="18"/>
      <c r="O124" s="18"/>
    </row>
    <row r="125" spans="1:15" ht="5.0999999999999996" customHeight="1" x14ac:dyDescent="0.25">
      <c r="A125" s="18"/>
      <c r="B125" s="15"/>
      <c r="C125" s="15"/>
      <c r="D125" s="15"/>
      <c r="E125" s="15"/>
      <c r="F125" s="14"/>
      <c r="G125" s="14"/>
      <c r="H125" s="15"/>
      <c r="I125" s="14"/>
      <c r="J125" s="15"/>
      <c r="K125" s="14"/>
      <c r="L125" s="15"/>
      <c r="M125" s="18"/>
      <c r="N125" s="15"/>
      <c r="O125" s="18"/>
    </row>
    <row r="126" spans="1:15" x14ac:dyDescent="0.25">
      <c r="A126" s="18"/>
      <c r="B126" s="19"/>
      <c r="C126" s="19"/>
      <c r="D126" s="3">
        <v>97</v>
      </c>
      <c r="E126" s="19"/>
      <c r="F126" s="6" t="s">
        <v>12</v>
      </c>
      <c r="G126" s="18"/>
      <c r="H126" s="3" t="s">
        <v>9</v>
      </c>
      <c r="I126" s="18"/>
      <c r="J126" s="3" t="s">
        <v>10</v>
      </c>
      <c r="K126" s="18"/>
      <c r="M126" s="18"/>
      <c r="O126" s="18"/>
    </row>
    <row r="127" spans="1:15" x14ac:dyDescent="0.25">
      <c r="A127" s="18"/>
      <c r="B127" s="3">
        <v>1998</v>
      </c>
      <c r="C127" s="19"/>
      <c r="D127" s="3">
        <v>98</v>
      </c>
      <c r="E127" s="19"/>
      <c r="F127" s="6" t="s">
        <v>23</v>
      </c>
      <c r="G127" s="18"/>
      <c r="H127" s="3" t="s">
        <v>15</v>
      </c>
      <c r="I127" s="18"/>
      <c r="J127" s="3" t="s">
        <v>10</v>
      </c>
      <c r="K127" s="18"/>
      <c r="M127" s="18"/>
      <c r="O127" s="18"/>
    </row>
    <row r="128" spans="1:15" x14ac:dyDescent="0.25">
      <c r="A128" s="18"/>
      <c r="B128" s="19"/>
      <c r="C128" s="19"/>
      <c r="D128" s="3">
        <v>99</v>
      </c>
      <c r="E128" s="19"/>
      <c r="F128" s="6" t="s">
        <v>21</v>
      </c>
      <c r="G128" s="18"/>
      <c r="H128" s="3" t="s">
        <v>17</v>
      </c>
      <c r="I128" s="18"/>
      <c r="J128" s="3" t="s">
        <v>10</v>
      </c>
      <c r="K128" s="18"/>
      <c r="M128" s="18"/>
      <c r="O128" s="18"/>
    </row>
    <row r="129" spans="1:15" x14ac:dyDescent="0.25">
      <c r="A129" s="18"/>
      <c r="B129" s="19"/>
      <c r="C129" s="19"/>
      <c r="D129" s="3">
        <v>100</v>
      </c>
      <c r="E129" s="19"/>
      <c r="F129" s="6" t="s">
        <v>13</v>
      </c>
      <c r="G129" s="18"/>
      <c r="H129" s="3" t="s">
        <v>9</v>
      </c>
      <c r="I129" s="18"/>
      <c r="J129" s="3" t="s">
        <v>10</v>
      </c>
      <c r="K129" s="18"/>
      <c r="M129" s="18"/>
      <c r="O129" s="18"/>
    </row>
    <row r="130" spans="1:15" x14ac:dyDescent="0.25">
      <c r="A130" s="18"/>
      <c r="B130" s="19"/>
      <c r="C130" s="19"/>
      <c r="D130" s="3">
        <v>101</v>
      </c>
      <c r="E130" s="19"/>
      <c r="F130" s="6" t="s">
        <v>18</v>
      </c>
      <c r="G130" s="18"/>
      <c r="H130" s="3" t="s">
        <v>17</v>
      </c>
      <c r="I130" s="18"/>
      <c r="J130" s="3" t="s">
        <v>10</v>
      </c>
      <c r="K130" s="18"/>
      <c r="M130" s="18"/>
      <c r="O130" s="18"/>
    </row>
    <row r="131" spans="1:15" ht="5.0999999999999996" customHeight="1" x14ac:dyDescent="0.25">
      <c r="A131" s="18"/>
      <c r="B131" s="15"/>
      <c r="C131" s="15"/>
      <c r="D131" s="15"/>
      <c r="E131" s="15"/>
      <c r="F131" s="14"/>
      <c r="G131" s="14"/>
      <c r="H131" s="15"/>
      <c r="I131" s="14"/>
      <c r="J131" s="15"/>
      <c r="K131" s="14"/>
      <c r="L131" s="15"/>
      <c r="M131" s="18"/>
      <c r="N131" s="15"/>
      <c r="O131" s="18"/>
    </row>
    <row r="132" spans="1:15" x14ac:dyDescent="0.25">
      <c r="A132" s="18"/>
      <c r="B132" s="19"/>
      <c r="C132" s="19"/>
      <c r="D132" s="3">
        <v>102</v>
      </c>
      <c r="E132" s="19"/>
      <c r="F132" s="6" t="s">
        <v>24</v>
      </c>
      <c r="G132" s="18"/>
      <c r="H132" s="3" t="s">
        <v>17</v>
      </c>
      <c r="I132" s="18"/>
      <c r="J132" s="3" t="s">
        <v>10</v>
      </c>
      <c r="K132" s="18"/>
      <c r="M132" s="18"/>
      <c r="O132" s="18"/>
    </row>
    <row r="133" spans="1:15" x14ac:dyDescent="0.25">
      <c r="A133" s="18"/>
      <c r="B133" s="3">
        <v>1999</v>
      </c>
      <c r="C133" s="19"/>
      <c r="D133" s="3">
        <v>103</v>
      </c>
      <c r="E133" s="19"/>
      <c r="F133" s="6" t="s">
        <v>19</v>
      </c>
      <c r="G133" s="18"/>
      <c r="H133" s="3" t="s">
        <v>9</v>
      </c>
      <c r="I133" s="18"/>
      <c r="J133" s="3" t="s">
        <v>10</v>
      </c>
      <c r="K133" s="18"/>
      <c r="M133" s="18"/>
      <c r="O133" s="18"/>
    </row>
    <row r="134" spans="1:15" x14ac:dyDescent="0.25">
      <c r="A134" s="18"/>
      <c r="B134" s="19"/>
      <c r="C134" s="19"/>
      <c r="D134" s="3">
        <v>104</v>
      </c>
      <c r="E134" s="19"/>
      <c r="F134" s="6" t="s">
        <v>11</v>
      </c>
      <c r="G134" s="18"/>
      <c r="H134" s="3" t="s">
        <v>15</v>
      </c>
      <c r="I134" s="18"/>
      <c r="J134" s="3" t="s">
        <v>10</v>
      </c>
      <c r="K134" s="18"/>
      <c r="M134" s="18"/>
      <c r="O134" s="18"/>
    </row>
    <row r="135" spans="1:15" x14ac:dyDescent="0.25">
      <c r="A135" s="18"/>
      <c r="B135" s="19"/>
      <c r="C135" s="19"/>
      <c r="D135" s="3">
        <v>105</v>
      </c>
      <c r="E135" s="19"/>
      <c r="F135" s="6" t="s">
        <v>13</v>
      </c>
      <c r="G135" s="18"/>
      <c r="H135" s="3" t="s">
        <v>9</v>
      </c>
      <c r="I135" s="18"/>
      <c r="J135" s="3" t="s">
        <v>10</v>
      </c>
      <c r="K135" s="18"/>
      <c r="M135" s="18"/>
      <c r="O135" s="18"/>
    </row>
    <row r="136" spans="1:15" x14ac:dyDescent="0.25">
      <c r="A136" s="18"/>
      <c r="B136" s="19"/>
      <c r="C136" s="19"/>
      <c r="D136" s="3">
        <v>106</v>
      </c>
      <c r="E136" s="19"/>
      <c r="F136" s="6" t="s">
        <v>23</v>
      </c>
      <c r="G136" s="18"/>
      <c r="H136" s="3" t="s">
        <v>9</v>
      </c>
      <c r="I136" s="18"/>
      <c r="J136" s="3" t="s">
        <v>10</v>
      </c>
      <c r="K136" s="18"/>
      <c r="M136" s="18"/>
      <c r="O136" s="18"/>
    </row>
    <row r="137" spans="1:15" ht="5.0999999999999996" customHeight="1" x14ac:dyDescent="0.25">
      <c r="A137" s="21"/>
      <c r="B137" s="15"/>
      <c r="C137" s="15"/>
      <c r="D137" s="15"/>
      <c r="E137" s="15"/>
      <c r="F137" s="14"/>
      <c r="G137" s="14"/>
      <c r="H137" s="15"/>
      <c r="I137" s="14"/>
      <c r="J137" s="15"/>
      <c r="K137" s="14"/>
      <c r="L137" s="15"/>
      <c r="M137" s="18"/>
      <c r="N137" s="15"/>
      <c r="O137" s="18"/>
    </row>
    <row r="138" spans="1:15" ht="5.0999999999999996" customHeight="1" x14ac:dyDescent="0.25"/>
    <row r="139" spans="1:15" ht="12" customHeight="1" x14ac:dyDescent="0.25"/>
    <row r="140" spans="1:15" ht="12" customHeight="1" x14ac:dyDescent="0.25"/>
    <row r="141" spans="1:15" ht="21" customHeight="1" x14ac:dyDescent="0.25"/>
    <row r="142" spans="1:15" ht="5.0999999999999996" customHeight="1" x14ac:dyDescent="0.25">
      <c r="A142" s="21"/>
      <c r="B142" s="15"/>
      <c r="C142" s="15"/>
      <c r="D142" s="15"/>
      <c r="E142" s="15"/>
      <c r="F142" s="14"/>
      <c r="G142" s="14"/>
      <c r="H142" s="15"/>
      <c r="I142" s="14"/>
      <c r="J142" s="15"/>
      <c r="K142" s="14"/>
      <c r="L142" s="15"/>
      <c r="M142" s="18"/>
      <c r="N142" s="15"/>
      <c r="O142" s="18"/>
    </row>
    <row r="143" spans="1:15" x14ac:dyDescent="0.25">
      <c r="A143" s="18"/>
      <c r="B143" s="19"/>
      <c r="C143" s="19"/>
      <c r="D143" s="3">
        <v>107</v>
      </c>
      <c r="E143" s="19"/>
      <c r="F143" s="6" t="s">
        <v>19</v>
      </c>
      <c r="G143" s="18"/>
      <c r="H143" s="3" t="s">
        <v>9</v>
      </c>
      <c r="I143" s="18"/>
      <c r="J143" s="3" t="s">
        <v>10</v>
      </c>
      <c r="K143" s="18"/>
      <c r="M143" s="18"/>
      <c r="O143" s="18"/>
    </row>
    <row r="144" spans="1:15" x14ac:dyDescent="0.25">
      <c r="A144" s="18"/>
      <c r="B144" s="3">
        <v>2000</v>
      </c>
      <c r="C144" s="19"/>
      <c r="D144" s="3">
        <v>108</v>
      </c>
      <c r="E144" s="19"/>
      <c r="F144" s="6" t="s">
        <v>22</v>
      </c>
      <c r="G144" s="18"/>
      <c r="H144" s="3" t="s">
        <v>15</v>
      </c>
      <c r="I144" s="18"/>
      <c r="J144" s="3" t="s">
        <v>10</v>
      </c>
      <c r="K144" s="18"/>
      <c r="M144" s="18"/>
      <c r="O144" s="18"/>
    </row>
    <row r="145" spans="1:15" x14ac:dyDescent="0.25">
      <c r="A145" s="18"/>
      <c r="B145" s="19"/>
      <c r="C145" s="19"/>
      <c r="D145" s="3">
        <v>109</v>
      </c>
      <c r="E145" s="19"/>
      <c r="F145" s="6" t="s">
        <v>11</v>
      </c>
      <c r="G145" s="18"/>
      <c r="H145" s="3" t="s">
        <v>9</v>
      </c>
      <c r="I145" s="18"/>
      <c r="J145" s="3" t="s">
        <v>10</v>
      </c>
      <c r="K145" s="18"/>
      <c r="M145" s="18"/>
      <c r="O145" s="18"/>
    </row>
    <row r="146" spans="1:15" x14ac:dyDescent="0.25">
      <c r="A146" s="18"/>
      <c r="B146" s="19"/>
      <c r="C146" s="19"/>
      <c r="D146" s="3">
        <v>110</v>
      </c>
      <c r="E146" s="19"/>
      <c r="F146" s="6" t="s">
        <v>13</v>
      </c>
      <c r="G146" s="18"/>
      <c r="H146" s="3" t="s">
        <v>9</v>
      </c>
      <c r="I146" s="18"/>
      <c r="J146" s="3" t="s">
        <v>10</v>
      </c>
      <c r="K146" s="18"/>
      <c r="M146" s="18"/>
      <c r="O146" s="18"/>
    </row>
    <row r="147" spans="1:15" x14ac:dyDescent="0.25">
      <c r="A147" s="18"/>
      <c r="B147" s="19"/>
      <c r="C147" s="19"/>
      <c r="D147" s="3">
        <v>111</v>
      </c>
      <c r="E147" s="19"/>
      <c r="F147" s="6" t="s">
        <v>18</v>
      </c>
      <c r="G147" s="18"/>
      <c r="H147" s="3" t="s">
        <v>17</v>
      </c>
      <c r="I147" s="18"/>
      <c r="J147" s="3" t="s">
        <v>10</v>
      </c>
      <c r="K147" s="18"/>
      <c r="M147" s="18"/>
      <c r="O147" s="18"/>
    </row>
    <row r="148" spans="1:15" ht="5.0999999999999996" customHeight="1" x14ac:dyDescent="0.25">
      <c r="A148" s="18"/>
      <c r="B148" s="15"/>
      <c r="C148" s="15"/>
      <c r="D148" s="15"/>
      <c r="E148" s="15"/>
      <c r="F148" s="14"/>
      <c r="G148" s="14"/>
      <c r="H148" s="15"/>
      <c r="I148" s="14"/>
      <c r="J148" s="15"/>
      <c r="K148" s="14"/>
      <c r="L148" s="15"/>
      <c r="M148" s="18"/>
      <c r="N148" s="15"/>
      <c r="O148" s="18"/>
    </row>
    <row r="149" spans="1:15" x14ac:dyDescent="0.25">
      <c r="A149" s="18"/>
      <c r="B149" s="19"/>
      <c r="C149" s="19"/>
      <c r="D149" s="3">
        <v>112</v>
      </c>
      <c r="E149" s="19"/>
      <c r="F149" s="6" t="s">
        <v>13</v>
      </c>
      <c r="G149" s="18"/>
      <c r="H149" s="3" t="s">
        <v>15</v>
      </c>
      <c r="I149" s="18"/>
      <c r="J149" s="3" t="s">
        <v>10</v>
      </c>
      <c r="K149" s="18"/>
      <c r="M149" s="18"/>
      <c r="O149" s="18"/>
    </row>
    <row r="150" spans="1:15" x14ac:dyDescent="0.25">
      <c r="A150" s="18"/>
      <c r="B150" s="3">
        <v>2001</v>
      </c>
      <c r="C150" s="19"/>
      <c r="D150" s="3">
        <v>113</v>
      </c>
      <c r="E150" s="19"/>
      <c r="F150" s="6" t="s">
        <v>21</v>
      </c>
      <c r="G150" s="18"/>
      <c r="H150" s="3" t="s">
        <v>17</v>
      </c>
      <c r="I150" s="18"/>
      <c r="J150" s="3" t="s">
        <v>10</v>
      </c>
      <c r="K150" s="18"/>
      <c r="M150" s="18"/>
      <c r="O150" s="18"/>
    </row>
    <row r="151" spans="1:15" x14ac:dyDescent="0.25">
      <c r="A151" s="18"/>
      <c r="B151" s="19"/>
      <c r="C151" s="19"/>
      <c r="D151" s="3">
        <v>114</v>
      </c>
      <c r="E151" s="19"/>
      <c r="F151" s="6" t="s">
        <v>23</v>
      </c>
      <c r="G151" s="18"/>
      <c r="H151" s="3" t="s">
        <v>9</v>
      </c>
      <c r="I151" s="18"/>
      <c r="J151" s="3" t="s">
        <v>10</v>
      </c>
      <c r="K151" s="18"/>
      <c r="M151" s="18"/>
      <c r="O151" s="18"/>
    </row>
    <row r="152" spans="1:15" x14ac:dyDescent="0.25">
      <c r="A152" s="18"/>
      <c r="B152" s="19"/>
      <c r="C152" s="19"/>
      <c r="D152" s="3">
        <v>115</v>
      </c>
      <c r="E152" s="19"/>
      <c r="F152" s="6" t="s">
        <v>18</v>
      </c>
      <c r="G152" s="18"/>
      <c r="H152" s="3" t="s">
        <v>17</v>
      </c>
      <c r="I152" s="18"/>
      <c r="J152" s="3" t="s">
        <v>10</v>
      </c>
      <c r="K152" s="18"/>
      <c r="M152" s="18"/>
      <c r="O152" s="18"/>
    </row>
    <row r="153" spans="1:15" x14ac:dyDescent="0.25">
      <c r="A153" s="18"/>
      <c r="B153" s="19"/>
      <c r="C153" s="19"/>
      <c r="D153" s="3">
        <v>116</v>
      </c>
      <c r="E153" s="19"/>
      <c r="F153" s="6" t="s">
        <v>25</v>
      </c>
      <c r="G153" s="18"/>
      <c r="H153" s="3" t="s">
        <v>17</v>
      </c>
      <c r="I153" s="18"/>
      <c r="J153" s="3" t="s">
        <v>10</v>
      </c>
      <c r="K153" s="18"/>
      <c r="M153" s="18"/>
      <c r="O153" s="18"/>
    </row>
    <row r="154" spans="1:15" ht="5.0999999999999996" customHeight="1" x14ac:dyDescent="0.25">
      <c r="A154" s="18"/>
      <c r="B154" s="15"/>
      <c r="C154" s="15"/>
      <c r="D154" s="15"/>
      <c r="E154" s="15"/>
      <c r="F154" s="14"/>
      <c r="G154" s="14"/>
      <c r="H154" s="15"/>
      <c r="I154" s="14"/>
      <c r="J154" s="15"/>
      <c r="K154" s="14"/>
      <c r="L154" s="15"/>
      <c r="M154" s="18"/>
      <c r="N154" s="15"/>
      <c r="O154" s="18"/>
    </row>
    <row r="155" spans="1:15" x14ac:dyDescent="0.25">
      <c r="A155" s="18"/>
      <c r="B155" s="19"/>
      <c r="C155" s="19"/>
      <c r="D155" s="3">
        <v>117</v>
      </c>
      <c r="E155" s="19"/>
      <c r="F155" s="6" t="s">
        <v>19</v>
      </c>
      <c r="G155" s="18"/>
      <c r="H155" s="3" t="s">
        <v>9</v>
      </c>
      <c r="I155" s="18"/>
      <c r="J155" s="3" t="s">
        <v>10</v>
      </c>
      <c r="K155" s="18"/>
      <c r="M155" s="18"/>
      <c r="O155" s="18"/>
    </row>
    <row r="156" spans="1:15" x14ac:dyDescent="0.25">
      <c r="A156" s="18"/>
      <c r="B156" s="3">
        <v>2002</v>
      </c>
      <c r="C156" s="19"/>
      <c r="D156" s="3">
        <v>118</v>
      </c>
      <c r="E156" s="19"/>
      <c r="F156" s="6" t="s">
        <v>22</v>
      </c>
      <c r="G156" s="18"/>
      <c r="H156" s="3" t="s">
        <v>15</v>
      </c>
      <c r="I156" s="18"/>
      <c r="J156" s="3" t="s">
        <v>10</v>
      </c>
      <c r="K156" s="18"/>
      <c r="M156" s="18"/>
      <c r="O156" s="18"/>
    </row>
    <row r="157" spans="1:15" x14ac:dyDescent="0.25">
      <c r="A157" s="18"/>
      <c r="B157" s="19"/>
      <c r="C157" s="19"/>
      <c r="D157" s="3">
        <v>119</v>
      </c>
      <c r="E157" s="19"/>
      <c r="F157" s="6" t="s">
        <v>11</v>
      </c>
      <c r="G157" s="18"/>
      <c r="H157" s="3" t="s">
        <v>9</v>
      </c>
      <c r="I157" s="18"/>
      <c r="J157" s="3" t="s">
        <v>10</v>
      </c>
      <c r="K157" s="18"/>
      <c r="M157" s="18"/>
      <c r="O157" s="18"/>
    </row>
    <row r="158" spans="1:15" x14ac:dyDescent="0.25">
      <c r="A158" s="18"/>
      <c r="B158" s="19"/>
      <c r="C158" s="19"/>
      <c r="D158" s="3">
        <v>120</v>
      </c>
      <c r="E158" s="19"/>
      <c r="F158" s="6" t="s">
        <v>13</v>
      </c>
      <c r="G158" s="18"/>
      <c r="H158" s="3" t="s">
        <v>9</v>
      </c>
      <c r="I158" s="18"/>
      <c r="J158" s="3" t="s">
        <v>10</v>
      </c>
      <c r="K158" s="18"/>
      <c r="M158" s="18"/>
      <c r="O158" s="18"/>
    </row>
    <row r="159" spans="1:15" x14ac:dyDescent="0.25">
      <c r="A159" s="18"/>
      <c r="B159" s="19"/>
      <c r="C159" s="19"/>
      <c r="D159" s="3">
        <v>121</v>
      </c>
      <c r="E159" s="19"/>
      <c r="F159" s="6" t="s">
        <v>23</v>
      </c>
      <c r="G159" s="18"/>
      <c r="H159" s="3" t="s">
        <v>9</v>
      </c>
      <c r="I159" s="18"/>
      <c r="J159" s="3" t="s">
        <v>10</v>
      </c>
      <c r="K159" s="18"/>
      <c r="M159" s="18"/>
      <c r="O159" s="18"/>
    </row>
    <row r="160" spans="1:15" ht="5.0999999999999996" customHeight="1" x14ac:dyDescent="0.25">
      <c r="A160" s="18"/>
      <c r="B160" s="15"/>
      <c r="C160" s="15"/>
      <c r="D160" s="15"/>
      <c r="E160" s="15"/>
      <c r="F160" s="14"/>
      <c r="G160" s="14"/>
      <c r="H160" s="15"/>
      <c r="I160" s="14"/>
      <c r="J160" s="15"/>
      <c r="K160" s="14"/>
      <c r="L160" s="15"/>
      <c r="M160" s="18"/>
      <c r="N160" s="15"/>
      <c r="O160" s="18"/>
    </row>
    <row r="161" spans="1:15" x14ac:dyDescent="0.25">
      <c r="A161" s="18"/>
      <c r="B161" s="19"/>
      <c r="C161" s="19"/>
      <c r="D161" s="3">
        <v>122</v>
      </c>
      <c r="E161" s="19"/>
      <c r="F161" s="6" t="s">
        <v>25</v>
      </c>
      <c r="G161" s="18"/>
      <c r="H161" s="3" t="s">
        <v>15</v>
      </c>
      <c r="I161" s="18"/>
      <c r="J161" s="3" t="s">
        <v>10</v>
      </c>
      <c r="K161" s="18"/>
      <c r="M161" s="18"/>
      <c r="O161" s="18"/>
    </row>
    <row r="162" spans="1:15" x14ac:dyDescent="0.25">
      <c r="A162" s="18"/>
      <c r="B162" s="3">
        <v>2003</v>
      </c>
      <c r="C162" s="19"/>
      <c r="D162" s="3">
        <v>123</v>
      </c>
      <c r="E162" s="19"/>
      <c r="F162" s="6" t="s">
        <v>21</v>
      </c>
      <c r="G162" s="18"/>
      <c r="H162" s="3" t="s">
        <v>17</v>
      </c>
      <c r="I162" s="18"/>
      <c r="J162" s="3" t="s">
        <v>10</v>
      </c>
      <c r="K162" s="18"/>
      <c r="M162" s="18"/>
      <c r="O162" s="18"/>
    </row>
    <row r="163" spans="1:15" x14ac:dyDescent="0.25">
      <c r="A163" s="18"/>
      <c r="B163" s="19"/>
      <c r="C163" s="19"/>
      <c r="D163" s="3">
        <v>124</v>
      </c>
      <c r="E163" s="19"/>
      <c r="F163" s="6" t="s">
        <v>23</v>
      </c>
      <c r="G163" s="18"/>
      <c r="H163" s="3" t="s">
        <v>9</v>
      </c>
      <c r="I163" s="18"/>
      <c r="J163" s="3" t="s">
        <v>10</v>
      </c>
      <c r="K163" s="18"/>
      <c r="M163" s="18"/>
      <c r="O163" s="18"/>
    </row>
    <row r="164" spans="1:15" x14ac:dyDescent="0.25">
      <c r="A164" s="18"/>
      <c r="B164" s="19"/>
      <c r="C164" s="19"/>
      <c r="D164" s="3">
        <v>125</v>
      </c>
      <c r="E164" s="19"/>
      <c r="F164" s="6" t="s">
        <v>11</v>
      </c>
      <c r="G164" s="18"/>
      <c r="H164" s="3" t="s">
        <v>15</v>
      </c>
      <c r="I164" s="18"/>
      <c r="J164" s="3" t="s">
        <v>26</v>
      </c>
      <c r="K164" s="18"/>
      <c r="M164" s="18"/>
      <c r="O164" s="18"/>
    </row>
    <row r="165" spans="1:15" x14ac:dyDescent="0.25">
      <c r="A165" s="18"/>
      <c r="B165" s="19"/>
      <c r="C165" s="19"/>
      <c r="D165" s="3">
        <v>126</v>
      </c>
      <c r="E165" s="19"/>
      <c r="F165" s="6" t="s">
        <v>18</v>
      </c>
      <c r="G165" s="18"/>
      <c r="H165" s="3" t="s">
        <v>17</v>
      </c>
      <c r="I165" s="18"/>
      <c r="J165" s="3" t="s">
        <v>10</v>
      </c>
      <c r="K165" s="18"/>
      <c r="M165" s="18"/>
      <c r="O165" s="18"/>
    </row>
    <row r="166" spans="1:15" ht="5.0999999999999996" customHeight="1" x14ac:dyDescent="0.25">
      <c r="A166" s="18"/>
      <c r="B166" s="15"/>
      <c r="C166" s="15"/>
      <c r="D166" s="15"/>
      <c r="E166" s="15"/>
      <c r="F166" s="14"/>
      <c r="G166" s="14"/>
      <c r="H166" s="15"/>
      <c r="I166" s="14"/>
      <c r="J166" s="15"/>
      <c r="K166" s="14"/>
      <c r="L166" s="15"/>
      <c r="M166" s="18"/>
      <c r="N166" s="15"/>
      <c r="O166" s="18"/>
    </row>
    <row r="167" spans="1:15" x14ac:dyDescent="0.25">
      <c r="A167" s="18"/>
      <c r="B167" s="19"/>
      <c r="C167" s="19"/>
      <c r="D167" s="3">
        <v>127</v>
      </c>
      <c r="E167" s="19"/>
      <c r="F167" s="6" t="s">
        <v>19</v>
      </c>
      <c r="G167" s="18"/>
      <c r="H167" s="3" t="s">
        <v>9</v>
      </c>
      <c r="I167" s="18"/>
      <c r="J167" s="3" t="s">
        <v>10</v>
      </c>
      <c r="K167" s="18"/>
      <c r="M167" s="18"/>
      <c r="O167" s="18"/>
    </row>
    <row r="168" spans="1:15" x14ac:dyDescent="0.25">
      <c r="A168" s="18"/>
      <c r="B168" s="3">
        <v>2004</v>
      </c>
      <c r="C168" s="19"/>
      <c r="D168" s="3">
        <v>128</v>
      </c>
      <c r="E168" s="19"/>
      <c r="F168" s="6" t="s">
        <v>22</v>
      </c>
      <c r="G168" s="18"/>
      <c r="H168" s="3" t="s">
        <v>27</v>
      </c>
      <c r="I168" s="18"/>
      <c r="J168" s="3" t="s">
        <v>10</v>
      </c>
      <c r="K168" s="18"/>
      <c r="M168" s="18"/>
      <c r="O168" s="18"/>
    </row>
    <row r="169" spans="1:15" x14ac:dyDescent="0.25">
      <c r="A169" s="18"/>
      <c r="B169" s="19"/>
      <c r="C169" s="19"/>
      <c r="D169" s="3">
        <v>129</v>
      </c>
      <c r="E169" s="19"/>
      <c r="F169" s="6" t="s">
        <v>23</v>
      </c>
      <c r="G169" s="18"/>
      <c r="H169" s="3" t="s">
        <v>15</v>
      </c>
      <c r="I169" s="18"/>
      <c r="J169" s="3" t="s">
        <v>10</v>
      </c>
      <c r="K169" s="18"/>
      <c r="M169" s="18"/>
      <c r="O169" s="18"/>
    </row>
    <row r="170" spans="1:15" x14ac:dyDescent="0.25">
      <c r="A170" s="18"/>
      <c r="B170" s="19"/>
      <c r="C170" s="19"/>
      <c r="D170" s="3">
        <v>130</v>
      </c>
      <c r="E170" s="19"/>
      <c r="F170" s="6" t="s">
        <v>11</v>
      </c>
      <c r="G170" s="18"/>
      <c r="H170" s="3" t="s">
        <v>9</v>
      </c>
      <c r="I170" s="18"/>
      <c r="J170" s="3" t="s">
        <v>10</v>
      </c>
      <c r="K170" s="18"/>
      <c r="M170" s="18"/>
      <c r="O170" s="18"/>
    </row>
    <row r="171" spans="1:15" x14ac:dyDescent="0.25">
      <c r="A171" s="18"/>
      <c r="B171" s="19"/>
      <c r="C171" s="19"/>
      <c r="D171" s="3">
        <v>131</v>
      </c>
      <c r="E171" s="19"/>
      <c r="F171" s="6" t="s">
        <v>11</v>
      </c>
      <c r="G171" s="18"/>
      <c r="H171" s="3" t="s">
        <v>15</v>
      </c>
      <c r="I171" s="18"/>
      <c r="J171" s="3" t="s">
        <v>26</v>
      </c>
      <c r="K171" s="18"/>
      <c r="M171" s="18"/>
      <c r="O171" s="18"/>
    </row>
    <row r="172" spans="1:15" ht="5.0999999999999996" customHeight="1" x14ac:dyDescent="0.25">
      <c r="A172" s="18"/>
      <c r="B172" s="15"/>
      <c r="C172" s="15"/>
      <c r="D172" s="15"/>
      <c r="E172" s="15"/>
      <c r="F172" s="14"/>
      <c r="G172" s="14"/>
      <c r="H172" s="15"/>
      <c r="I172" s="14"/>
      <c r="J172" s="15"/>
      <c r="K172" s="14"/>
      <c r="L172" s="15"/>
      <c r="M172" s="18"/>
      <c r="N172" s="15"/>
      <c r="O172" s="18"/>
    </row>
    <row r="173" spans="1:15" x14ac:dyDescent="0.25">
      <c r="A173" s="18"/>
      <c r="B173" s="19"/>
      <c r="C173" s="19"/>
      <c r="D173" s="3">
        <v>132</v>
      </c>
      <c r="E173" s="19"/>
      <c r="F173" s="6" t="s">
        <v>28</v>
      </c>
      <c r="G173" s="18"/>
      <c r="H173" s="3" t="s">
        <v>29</v>
      </c>
      <c r="I173" s="18"/>
      <c r="J173" s="3" t="s">
        <v>10</v>
      </c>
      <c r="K173" s="18"/>
      <c r="M173" s="18"/>
      <c r="O173" s="18"/>
    </row>
    <row r="174" spans="1:15" x14ac:dyDescent="0.25">
      <c r="A174" s="18"/>
      <c r="B174" s="3">
        <v>2005</v>
      </c>
      <c r="C174" s="19"/>
      <c r="D174" s="3">
        <v>133</v>
      </c>
      <c r="E174" s="19"/>
      <c r="F174" s="6" t="s">
        <v>18</v>
      </c>
      <c r="G174" s="18"/>
      <c r="H174" s="3" t="s">
        <v>15</v>
      </c>
      <c r="I174" s="18"/>
      <c r="J174" s="3" t="s">
        <v>10</v>
      </c>
      <c r="K174" s="18"/>
      <c r="M174" s="18"/>
      <c r="O174" s="18"/>
    </row>
    <row r="175" spans="1:15" x14ac:dyDescent="0.25">
      <c r="A175" s="18"/>
      <c r="B175" s="19"/>
      <c r="C175" s="19"/>
      <c r="D175" s="3">
        <v>134</v>
      </c>
      <c r="E175" s="19"/>
      <c r="F175" s="6" t="s">
        <v>23</v>
      </c>
      <c r="G175" s="18"/>
      <c r="H175" s="3" t="s">
        <v>9</v>
      </c>
      <c r="I175" s="18"/>
      <c r="J175" s="3" t="s">
        <v>10</v>
      </c>
      <c r="K175" s="18"/>
      <c r="M175" s="18"/>
      <c r="O175" s="18"/>
    </row>
    <row r="176" spans="1:15" x14ac:dyDescent="0.25">
      <c r="A176" s="18"/>
      <c r="B176" s="19"/>
      <c r="C176" s="19"/>
      <c r="D176" s="3">
        <v>135</v>
      </c>
      <c r="E176" s="19"/>
      <c r="F176" s="6" t="s">
        <v>30</v>
      </c>
      <c r="G176" s="18"/>
      <c r="H176" s="3" t="s">
        <v>9</v>
      </c>
      <c r="I176" s="18"/>
      <c r="J176" s="3" t="s">
        <v>10</v>
      </c>
      <c r="K176" s="18"/>
      <c r="M176" s="18"/>
      <c r="O176" s="18"/>
    </row>
    <row r="177" spans="1:15" x14ac:dyDescent="0.25">
      <c r="A177" s="18"/>
      <c r="B177" s="19"/>
      <c r="C177" s="19"/>
      <c r="D177" s="3">
        <v>136</v>
      </c>
      <c r="E177" s="19"/>
      <c r="F177" s="6" t="s">
        <v>31</v>
      </c>
      <c r="G177" s="18"/>
      <c r="H177" s="3" t="s">
        <v>15</v>
      </c>
      <c r="I177" s="18"/>
      <c r="J177" s="3" t="s">
        <v>32</v>
      </c>
      <c r="K177" s="18"/>
      <c r="M177" s="18"/>
      <c r="O177" s="18"/>
    </row>
    <row r="178" spans="1:15" ht="5.0999999999999996" customHeight="1" x14ac:dyDescent="0.25">
      <c r="A178" s="18"/>
      <c r="B178" s="15"/>
      <c r="C178" s="15"/>
      <c r="D178" s="15"/>
      <c r="E178" s="15"/>
      <c r="F178" s="14"/>
      <c r="G178" s="14"/>
      <c r="H178" s="15"/>
      <c r="I178" s="14"/>
      <c r="J178" s="15"/>
      <c r="K178" s="14"/>
      <c r="L178" s="15"/>
      <c r="M178" s="18"/>
      <c r="N178" s="15"/>
      <c r="O178" s="18"/>
    </row>
    <row r="179" spans="1:15" x14ac:dyDescent="0.25">
      <c r="A179" s="18"/>
      <c r="B179" s="19"/>
      <c r="C179" s="19"/>
      <c r="D179" s="3">
        <v>137</v>
      </c>
      <c r="E179" s="19"/>
      <c r="F179" s="6" t="s">
        <v>28</v>
      </c>
      <c r="G179" s="18"/>
      <c r="H179" s="3" t="s">
        <v>29</v>
      </c>
      <c r="I179" s="18"/>
      <c r="J179" s="3" t="s">
        <v>10</v>
      </c>
      <c r="K179" s="18"/>
      <c r="M179" s="18"/>
      <c r="O179" s="18"/>
    </row>
    <row r="180" spans="1:15" x14ac:dyDescent="0.25">
      <c r="A180" s="18"/>
      <c r="B180" s="3">
        <v>2006</v>
      </c>
      <c r="C180" s="19"/>
      <c r="D180" s="3">
        <v>138</v>
      </c>
      <c r="E180" s="19"/>
      <c r="F180" s="6" t="s">
        <v>19</v>
      </c>
      <c r="G180" s="18"/>
      <c r="H180" s="3" t="s">
        <v>15</v>
      </c>
      <c r="I180" s="18"/>
      <c r="J180" s="3" t="s">
        <v>10</v>
      </c>
      <c r="K180" s="18"/>
      <c r="M180" s="18"/>
      <c r="O180" s="18"/>
    </row>
    <row r="181" spans="1:15" x14ac:dyDescent="0.25">
      <c r="A181" s="18"/>
      <c r="B181" s="19"/>
      <c r="C181" s="19"/>
      <c r="D181" s="3">
        <v>139</v>
      </c>
      <c r="E181" s="19"/>
      <c r="F181" s="6" t="s">
        <v>18</v>
      </c>
      <c r="G181" s="18"/>
      <c r="H181" s="3" t="s">
        <v>17</v>
      </c>
      <c r="I181" s="18"/>
      <c r="J181" s="3" t="s">
        <v>10</v>
      </c>
      <c r="K181" s="18"/>
      <c r="M181" s="18"/>
      <c r="O181" s="18"/>
    </row>
    <row r="182" spans="1:15" x14ac:dyDescent="0.25">
      <c r="A182" s="18"/>
      <c r="B182" s="19"/>
      <c r="C182" s="19"/>
      <c r="D182" s="3">
        <v>140</v>
      </c>
      <c r="E182" s="19"/>
      <c r="F182" s="6" t="s">
        <v>33</v>
      </c>
      <c r="G182" s="18"/>
      <c r="H182" s="3" t="s">
        <v>15</v>
      </c>
      <c r="I182" s="18"/>
      <c r="J182" s="3" t="s">
        <v>32</v>
      </c>
      <c r="K182" s="18"/>
      <c r="M182" s="18"/>
      <c r="O182" s="18"/>
    </row>
    <row r="183" spans="1:15" x14ac:dyDescent="0.25">
      <c r="A183" s="18"/>
      <c r="B183" s="19"/>
      <c r="C183" s="19"/>
      <c r="D183" s="3">
        <v>141</v>
      </c>
      <c r="E183" s="19"/>
      <c r="F183" s="6" t="s">
        <v>22</v>
      </c>
      <c r="G183" s="18"/>
      <c r="H183" s="3" t="s">
        <v>17</v>
      </c>
      <c r="I183" s="18"/>
      <c r="J183" s="3" t="s">
        <v>10</v>
      </c>
      <c r="K183" s="18"/>
      <c r="M183" s="18"/>
      <c r="O183" s="18"/>
    </row>
    <row r="184" spans="1:15" ht="4.5" customHeight="1" x14ac:dyDescent="0.25">
      <c r="A184" s="18"/>
      <c r="B184" s="15"/>
      <c r="C184" s="15"/>
      <c r="D184" s="15"/>
      <c r="E184" s="15"/>
      <c r="F184" s="14"/>
      <c r="G184" s="14"/>
      <c r="H184" s="15"/>
      <c r="I184" s="14"/>
      <c r="J184" s="15"/>
      <c r="K184" s="14"/>
      <c r="L184" s="15"/>
      <c r="M184" s="18"/>
      <c r="N184" s="15"/>
      <c r="O184" s="18"/>
    </row>
    <row r="185" spans="1:15" x14ac:dyDescent="0.25">
      <c r="A185" s="18"/>
      <c r="B185" s="19"/>
      <c r="C185" s="19"/>
      <c r="D185" s="3">
        <v>142</v>
      </c>
      <c r="E185" s="19"/>
      <c r="F185" s="6" t="s">
        <v>30</v>
      </c>
      <c r="G185" s="18"/>
      <c r="H185" s="3" t="s">
        <v>15</v>
      </c>
      <c r="I185" s="18"/>
      <c r="J185" s="3" t="s">
        <v>10</v>
      </c>
      <c r="K185" s="18"/>
      <c r="M185" s="18"/>
      <c r="O185" s="18"/>
    </row>
    <row r="186" spans="1:15" x14ac:dyDescent="0.25">
      <c r="A186" s="18"/>
      <c r="B186" s="3">
        <v>2007</v>
      </c>
      <c r="C186" s="19"/>
      <c r="D186" s="3">
        <v>143</v>
      </c>
      <c r="E186" s="19"/>
      <c r="F186" s="6" t="s">
        <v>21</v>
      </c>
      <c r="G186" s="18"/>
      <c r="H186" s="3" t="s">
        <v>17</v>
      </c>
      <c r="I186" s="18"/>
      <c r="J186" s="3" t="s">
        <v>10</v>
      </c>
      <c r="K186" s="18"/>
      <c r="M186" s="18"/>
      <c r="O186" s="18"/>
    </row>
    <row r="187" spans="1:15" x14ac:dyDescent="0.25">
      <c r="A187" s="18"/>
      <c r="B187" s="19"/>
      <c r="C187" s="19"/>
      <c r="D187" s="3">
        <v>144</v>
      </c>
      <c r="E187" s="19"/>
      <c r="F187" s="6" t="s">
        <v>11</v>
      </c>
      <c r="G187" s="18"/>
      <c r="H187" s="3" t="s">
        <v>9</v>
      </c>
      <c r="I187" s="18"/>
      <c r="J187" s="3" t="s">
        <v>34</v>
      </c>
      <c r="K187" s="18"/>
      <c r="M187" s="18"/>
      <c r="O187" s="18"/>
    </row>
    <row r="188" spans="1:15" x14ac:dyDescent="0.25">
      <c r="A188" s="18"/>
      <c r="B188" s="19"/>
      <c r="C188" s="19"/>
      <c r="D188" s="3">
        <v>145</v>
      </c>
      <c r="E188" s="19"/>
      <c r="F188" s="6" t="s">
        <v>31</v>
      </c>
      <c r="G188" s="18"/>
      <c r="H188" s="3" t="s">
        <v>15</v>
      </c>
      <c r="I188" s="18"/>
      <c r="J188" s="3" t="s">
        <v>32</v>
      </c>
      <c r="K188" s="18"/>
      <c r="M188" s="18"/>
      <c r="O188" s="18"/>
    </row>
    <row r="189" spans="1:15" x14ac:dyDescent="0.25">
      <c r="A189" s="18"/>
      <c r="B189" s="19"/>
      <c r="C189" s="19"/>
      <c r="D189" s="3">
        <v>146</v>
      </c>
      <c r="E189" s="19"/>
      <c r="F189" s="6" t="s">
        <v>28</v>
      </c>
      <c r="G189" s="18"/>
      <c r="H189" s="3" t="s">
        <v>9</v>
      </c>
      <c r="I189" s="18"/>
      <c r="J189" s="3" t="s">
        <v>10</v>
      </c>
      <c r="K189" s="18"/>
      <c r="M189" s="18"/>
      <c r="O189" s="18"/>
    </row>
    <row r="190" spans="1:15" ht="4.5" customHeight="1" x14ac:dyDescent="0.25">
      <c r="A190" s="18"/>
      <c r="B190" s="15"/>
      <c r="C190" s="15"/>
      <c r="D190" s="15"/>
      <c r="E190" s="15"/>
      <c r="F190" s="14"/>
      <c r="G190" s="14"/>
      <c r="H190" s="15"/>
      <c r="I190" s="14"/>
      <c r="J190" s="15"/>
      <c r="K190" s="14"/>
      <c r="L190" s="15"/>
      <c r="M190" s="18"/>
      <c r="N190" s="15"/>
      <c r="O190" s="18"/>
    </row>
    <row r="191" spans="1:15" x14ac:dyDescent="0.25">
      <c r="A191" s="18"/>
      <c r="B191" s="19"/>
      <c r="C191" s="19"/>
      <c r="D191" s="3">
        <v>147</v>
      </c>
      <c r="E191" s="19"/>
      <c r="F191" s="6" t="s">
        <v>19</v>
      </c>
      <c r="G191" s="18"/>
      <c r="H191" s="3" t="s">
        <v>9</v>
      </c>
      <c r="I191" s="18"/>
      <c r="J191" s="3" t="s">
        <v>10</v>
      </c>
      <c r="K191" s="18"/>
      <c r="M191" s="18"/>
      <c r="O191" s="18"/>
    </row>
    <row r="192" spans="1:15" x14ac:dyDescent="0.25">
      <c r="A192" s="18"/>
      <c r="B192" s="3">
        <v>2008</v>
      </c>
      <c r="C192" s="19"/>
      <c r="D192" s="3">
        <v>148</v>
      </c>
      <c r="E192" s="19"/>
      <c r="F192" s="6" t="s">
        <v>23</v>
      </c>
      <c r="G192" s="18"/>
      <c r="H192" s="3" t="s">
        <v>15</v>
      </c>
      <c r="I192" s="18"/>
      <c r="J192" s="3" t="s">
        <v>10</v>
      </c>
      <c r="K192" s="18"/>
      <c r="M192" s="18"/>
      <c r="O192" s="18"/>
    </row>
    <row r="193" spans="1:15" x14ac:dyDescent="0.25">
      <c r="A193" s="18"/>
      <c r="B193" s="19"/>
      <c r="C193" s="19"/>
      <c r="D193" s="3">
        <v>149</v>
      </c>
      <c r="E193" s="19"/>
      <c r="F193" s="6" t="s">
        <v>31</v>
      </c>
      <c r="G193" s="18"/>
      <c r="H193" s="3" t="s">
        <v>17</v>
      </c>
      <c r="I193" s="18"/>
      <c r="J193" s="3" t="s">
        <v>32</v>
      </c>
      <c r="K193" s="18"/>
      <c r="M193" s="18"/>
      <c r="O193" s="18"/>
    </row>
    <row r="194" spans="1:15" x14ac:dyDescent="0.25">
      <c r="A194" s="18"/>
      <c r="B194" s="19"/>
      <c r="C194" s="19"/>
      <c r="D194" s="3">
        <v>150</v>
      </c>
      <c r="E194" s="19"/>
      <c r="F194" s="6" t="s">
        <v>18</v>
      </c>
      <c r="G194" s="18"/>
      <c r="H194" s="3" t="s">
        <v>17</v>
      </c>
      <c r="I194" s="18"/>
      <c r="J194" s="3" t="s">
        <v>10</v>
      </c>
      <c r="K194" s="18"/>
      <c r="M194" s="18"/>
      <c r="O194" s="18"/>
    </row>
    <row r="195" spans="1:15" x14ac:dyDescent="0.25">
      <c r="A195" s="18"/>
      <c r="B195" s="19"/>
      <c r="C195" s="19"/>
      <c r="D195" s="3">
        <v>151</v>
      </c>
      <c r="E195" s="19"/>
      <c r="F195" s="6" t="s">
        <v>11</v>
      </c>
      <c r="G195" s="18"/>
      <c r="H195" s="3" t="s">
        <v>15</v>
      </c>
      <c r="I195" s="18"/>
      <c r="J195" s="3" t="s">
        <v>26</v>
      </c>
      <c r="K195" s="18"/>
      <c r="M195" s="18"/>
      <c r="O195" s="18"/>
    </row>
    <row r="196" spans="1:15" ht="4.5" customHeight="1" x14ac:dyDescent="0.25">
      <c r="A196" s="18"/>
      <c r="B196" s="15"/>
      <c r="C196" s="15"/>
      <c r="D196" s="15"/>
      <c r="E196" s="15"/>
      <c r="F196" s="14"/>
      <c r="G196" s="14"/>
      <c r="H196" s="15"/>
      <c r="I196" s="14"/>
      <c r="J196" s="15"/>
      <c r="K196" s="14"/>
      <c r="L196" s="15"/>
      <c r="M196" s="18"/>
      <c r="N196" s="15"/>
      <c r="O196" s="18"/>
    </row>
    <row r="197" spans="1:15" x14ac:dyDescent="0.25">
      <c r="A197" s="18"/>
      <c r="B197" s="19"/>
      <c r="C197" s="19"/>
      <c r="D197" s="3">
        <v>152</v>
      </c>
      <c r="E197" s="19"/>
      <c r="F197" s="6" t="s">
        <v>25</v>
      </c>
      <c r="G197" s="18"/>
      <c r="H197" s="3" t="s">
        <v>15</v>
      </c>
      <c r="I197" s="18"/>
      <c r="J197" s="3" t="s">
        <v>10</v>
      </c>
      <c r="K197" s="18"/>
      <c r="M197" s="18"/>
      <c r="O197" s="18"/>
    </row>
    <row r="198" spans="1:15" x14ac:dyDescent="0.25">
      <c r="A198" s="18"/>
      <c r="B198" s="3">
        <v>2009</v>
      </c>
      <c r="C198" s="19"/>
      <c r="D198" s="3">
        <v>153</v>
      </c>
      <c r="E198" s="19"/>
      <c r="F198" s="6" t="s">
        <v>11</v>
      </c>
      <c r="G198" s="18"/>
      <c r="H198" s="3" t="s">
        <v>9</v>
      </c>
      <c r="I198" s="18"/>
      <c r="J198" s="3" t="s">
        <v>34</v>
      </c>
      <c r="K198" s="18"/>
      <c r="M198" s="18"/>
      <c r="O198" s="18"/>
    </row>
    <row r="199" spans="1:15" x14ac:dyDescent="0.25">
      <c r="A199" s="18"/>
      <c r="B199" s="19"/>
      <c r="C199" s="19"/>
      <c r="D199" s="3">
        <v>154</v>
      </c>
      <c r="E199" s="19"/>
      <c r="F199" s="6" t="s">
        <v>23</v>
      </c>
      <c r="G199" s="18"/>
      <c r="H199" s="3" t="s">
        <v>9</v>
      </c>
      <c r="I199" s="18"/>
      <c r="J199" s="3" t="s">
        <v>10</v>
      </c>
      <c r="K199" s="18"/>
      <c r="M199" s="18"/>
      <c r="O199" s="18"/>
    </row>
    <row r="200" spans="1:15" x14ac:dyDescent="0.25">
      <c r="A200" s="18"/>
      <c r="B200" s="19"/>
      <c r="C200" s="19"/>
      <c r="D200" s="3">
        <v>155</v>
      </c>
      <c r="E200" s="19"/>
      <c r="F200" s="6" t="s">
        <v>31</v>
      </c>
      <c r="G200" s="18"/>
      <c r="H200" s="3" t="s">
        <v>15</v>
      </c>
      <c r="I200" s="18"/>
      <c r="J200" s="3" t="s">
        <v>32</v>
      </c>
      <c r="K200" s="18"/>
      <c r="M200" s="18"/>
      <c r="O200" s="18"/>
    </row>
    <row r="201" spans="1:15" x14ac:dyDescent="0.25">
      <c r="A201" s="18"/>
      <c r="B201" s="19"/>
      <c r="C201" s="19"/>
      <c r="D201" s="3">
        <v>156</v>
      </c>
      <c r="E201" s="19"/>
      <c r="F201" s="6" t="s">
        <v>22</v>
      </c>
      <c r="G201" s="18"/>
      <c r="H201" s="3" t="s">
        <v>9</v>
      </c>
      <c r="I201" s="18"/>
      <c r="J201" s="3" t="s">
        <v>10</v>
      </c>
      <c r="K201" s="18"/>
      <c r="M201" s="18"/>
      <c r="O201" s="18"/>
    </row>
    <row r="202" spans="1:15" ht="4.5" customHeight="1" x14ac:dyDescent="0.25">
      <c r="A202" s="21"/>
      <c r="B202" s="15"/>
      <c r="C202" s="15"/>
      <c r="D202" s="15"/>
      <c r="E202" s="15"/>
      <c r="F202" s="14"/>
      <c r="G202" s="14"/>
      <c r="H202" s="15"/>
      <c r="I202" s="14"/>
      <c r="J202" s="15"/>
      <c r="K202" s="14"/>
      <c r="L202" s="15"/>
      <c r="M202" s="18"/>
      <c r="N202" s="15"/>
      <c r="O202" s="18"/>
    </row>
    <row r="203" spans="1:15" x14ac:dyDescent="0.25">
      <c r="A203" s="18"/>
      <c r="B203" s="19"/>
      <c r="C203" s="19"/>
      <c r="D203" s="3">
        <v>157</v>
      </c>
      <c r="E203" s="19"/>
      <c r="F203" s="6" t="s">
        <v>28</v>
      </c>
      <c r="G203" s="18"/>
      <c r="H203" s="3" t="s">
        <v>29</v>
      </c>
      <c r="I203" s="18"/>
      <c r="J203" s="3" t="s">
        <v>10</v>
      </c>
      <c r="K203" s="18"/>
      <c r="M203" s="18"/>
      <c r="O203" s="18"/>
    </row>
    <row r="204" spans="1:15" x14ac:dyDescent="0.25">
      <c r="A204" s="18"/>
      <c r="B204" s="3">
        <v>2010</v>
      </c>
      <c r="C204" s="19"/>
      <c r="D204" s="3">
        <v>158</v>
      </c>
      <c r="E204" s="19"/>
      <c r="F204" s="6" t="s">
        <v>22</v>
      </c>
      <c r="G204" s="18"/>
      <c r="H204" s="3" t="s">
        <v>15</v>
      </c>
      <c r="I204" s="18"/>
      <c r="J204" s="3" t="s">
        <v>10</v>
      </c>
      <c r="K204" s="18"/>
      <c r="M204" s="18"/>
      <c r="O204" s="18"/>
    </row>
    <row r="205" spans="1:15" x14ac:dyDescent="0.25">
      <c r="A205" s="18"/>
      <c r="B205" s="19"/>
      <c r="C205" s="19"/>
      <c r="D205" s="3">
        <v>159</v>
      </c>
      <c r="E205" s="19"/>
      <c r="F205" s="6" t="s">
        <v>21</v>
      </c>
      <c r="G205" s="18"/>
      <c r="H205" s="3" t="s">
        <v>17</v>
      </c>
      <c r="I205" s="18"/>
      <c r="J205" s="3" t="s">
        <v>10</v>
      </c>
      <c r="K205" s="18"/>
      <c r="M205" s="18"/>
      <c r="O205" s="18"/>
    </row>
    <row r="206" spans="1:15" x14ac:dyDescent="0.25">
      <c r="A206" s="18"/>
      <c r="B206" s="19"/>
      <c r="C206" s="19"/>
      <c r="D206" s="3">
        <v>160</v>
      </c>
      <c r="E206" s="19"/>
      <c r="F206" s="6" t="s">
        <v>11</v>
      </c>
      <c r="G206" s="18"/>
      <c r="H206" s="3" t="s">
        <v>15</v>
      </c>
      <c r="I206" s="18"/>
      <c r="J206" s="3" t="s">
        <v>26</v>
      </c>
      <c r="K206" s="18"/>
      <c r="M206" s="18"/>
      <c r="O206" s="18"/>
    </row>
    <row r="207" spans="1:15" x14ac:dyDescent="0.25">
      <c r="A207" s="18"/>
      <c r="B207" s="19"/>
      <c r="C207" s="19"/>
      <c r="D207" s="3">
        <v>161</v>
      </c>
      <c r="E207" s="19"/>
      <c r="F207" s="6" t="s">
        <v>18</v>
      </c>
      <c r="G207" s="18"/>
      <c r="H207" s="3" t="s">
        <v>17</v>
      </c>
      <c r="I207" s="18"/>
      <c r="J207" s="3" t="s">
        <v>10</v>
      </c>
      <c r="K207" s="18"/>
      <c r="M207" s="18"/>
      <c r="O207" s="18"/>
    </row>
    <row r="208" spans="1:15" ht="4.5" customHeight="1" x14ac:dyDescent="0.25">
      <c r="A208" s="21"/>
      <c r="B208" s="15"/>
      <c r="C208" s="15"/>
      <c r="D208" s="15"/>
      <c r="E208" s="15"/>
      <c r="F208" s="14"/>
      <c r="G208" s="14"/>
      <c r="H208" s="15"/>
      <c r="I208" s="14"/>
      <c r="J208" s="15"/>
      <c r="K208" s="14"/>
      <c r="L208" s="15"/>
      <c r="M208" s="18"/>
      <c r="N208" s="15"/>
      <c r="O208" s="18"/>
    </row>
    <row r="209" spans="1:15" x14ac:dyDescent="0.25">
      <c r="A209" s="18"/>
      <c r="B209" s="19"/>
      <c r="C209" s="19"/>
      <c r="D209" s="3">
        <v>162</v>
      </c>
      <c r="E209" s="19"/>
      <c r="F209" s="6" t="s">
        <v>19</v>
      </c>
      <c r="G209" s="18"/>
      <c r="H209" s="3" t="s">
        <v>17</v>
      </c>
      <c r="I209" s="18"/>
      <c r="J209" s="3" t="s">
        <v>10</v>
      </c>
      <c r="K209" s="18"/>
      <c r="M209" s="18"/>
      <c r="O209" s="18"/>
    </row>
    <row r="210" spans="1:15" x14ac:dyDescent="0.25">
      <c r="A210" s="18"/>
      <c r="B210" s="3">
        <v>2011</v>
      </c>
      <c r="C210" s="19"/>
      <c r="D210" s="3">
        <v>163</v>
      </c>
      <c r="E210" s="19"/>
      <c r="F210" s="6" t="s">
        <v>11</v>
      </c>
      <c r="G210" s="18"/>
      <c r="H210" s="3" t="s">
        <v>15</v>
      </c>
      <c r="I210" s="18"/>
      <c r="J210" s="3" t="s">
        <v>10</v>
      </c>
      <c r="K210" s="18"/>
      <c r="M210" s="18"/>
      <c r="O210" s="18"/>
    </row>
    <row r="211" spans="1:15" x14ac:dyDescent="0.25">
      <c r="A211" s="18"/>
      <c r="B211" s="19"/>
      <c r="C211" s="19"/>
      <c r="D211" s="3">
        <v>164</v>
      </c>
      <c r="E211" s="19"/>
      <c r="F211" s="6" t="s">
        <v>30</v>
      </c>
      <c r="G211" s="18"/>
      <c r="H211" s="3" t="s">
        <v>17</v>
      </c>
      <c r="I211" s="18"/>
      <c r="J211" s="3" t="s">
        <v>10</v>
      </c>
      <c r="K211" s="18"/>
      <c r="M211" s="18"/>
      <c r="O211" s="18"/>
    </row>
    <row r="212" spans="1:15" x14ac:dyDescent="0.25">
      <c r="A212" s="18"/>
      <c r="B212" s="19"/>
      <c r="C212" s="19"/>
      <c r="D212" s="3">
        <v>165</v>
      </c>
      <c r="E212" s="19"/>
      <c r="F212" s="6" t="s">
        <v>23</v>
      </c>
      <c r="G212" s="18"/>
      <c r="H212" s="3" t="s">
        <v>17</v>
      </c>
      <c r="I212" s="18"/>
      <c r="J212" s="3" t="s">
        <v>10</v>
      </c>
      <c r="K212" s="18"/>
      <c r="M212" s="18"/>
      <c r="O212" s="18"/>
    </row>
    <row r="213" spans="1:15" x14ac:dyDescent="0.25">
      <c r="A213" s="18"/>
      <c r="B213" s="19"/>
      <c r="C213" s="19"/>
      <c r="D213" s="3">
        <v>166</v>
      </c>
      <c r="E213" s="19"/>
      <c r="F213" s="6" t="s">
        <v>31</v>
      </c>
      <c r="G213" s="18"/>
      <c r="H213" s="3" t="s">
        <v>15</v>
      </c>
      <c r="I213" s="18"/>
      <c r="J213" s="3" t="s">
        <v>32</v>
      </c>
      <c r="K213" s="18"/>
      <c r="M213" s="18"/>
      <c r="O213" s="18"/>
    </row>
    <row r="214" spans="1:15" ht="5.25" customHeight="1" x14ac:dyDescent="0.25">
      <c r="A214" s="18"/>
      <c r="B214" s="15"/>
      <c r="C214" s="15"/>
      <c r="D214" s="15"/>
      <c r="E214" s="15"/>
      <c r="F214" s="14"/>
      <c r="G214" s="14"/>
      <c r="H214" s="15"/>
      <c r="I214" s="14"/>
      <c r="J214" s="15"/>
      <c r="K214" s="14"/>
      <c r="L214" s="15"/>
      <c r="M214" s="18"/>
      <c r="N214" s="15"/>
      <c r="O214" s="18"/>
    </row>
    <row r="215" spans="1:15" x14ac:dyDescent="0.25">
      <c r="A215" s="18"/>
      <c r="B215" s="19"/>
      <c r="C215" s="19"/>
      <c r="D215" s="3">
        <v>167</v>
      </c>
      <c r="E215" s="19"/>
      <c r="F215" s="23" t="s">
        <v>28</v>
      </c>
      <c r="G215" s="18"/>
      <c r="H215" s="3" t="s">
        <v>17</v>
      </c>
      <c r="I215" s="18"/>
      <c r="J215" s="3" t="s">
        <v>10</v>
      </c>
      <c r="K215" s="18"/>
      <c r="M215" s="18"/>
      <c r="O215" s="18"/>
    </row>
    <row r="216" spans="1:15" x14ac:dyDescent="0.25">
      <c r="A216" s="18"/>
      <c r="B216" s="3">
        <v>2012</v>
      </c>
      <c r="C216" s="19"/>
      <c r="D216" s="3">
        <v>168</v>
      </c>
      <c r="E216" s="19"/>
      <c r="F216" s="23" t="s">
        <v>30</v>
      </c>
      <c r="G216" s="18"/>
      <c r="H216" s="3" t="s">
        <v>15</v>
      </c>
      <c r="I216" s="18"/>
      <c r="J216" s="3" t="s">
        <v>10</v>
      </c>
      <c r="K216" s="18"/>
      <c r="M216" s="18"/>
      <c r="O216" s="18"/>
    </row>
    <row r="217" spans="1:15" x14ac:dyDescent="0.25">
      <c r="A217" s="18"/>
      <c r="B217" s="19"/>
      <c r="C217" s="19"/>
      <c r="D217" s="3">
        <v>169</v>
      </c>
      <c r="E217" s="19"/>
      <c r="F217" s="23" t="s">
        <v>35</v>
      </c>
      <c r="G217" s="18"/>
      <c r="H217" s="3" t="s">
        <v>17</v>
      </c>
      <c r="I217" s="18"/>
      <c r="J217" s="3" t="s">
        <v>10</v>
      </c>
      <c r="K217" s="18"/>
      <c r="M217" s="18"/>
      <c r="O217" s="18"/>
    </row>
    <row r="218" spans="1:15" x14ac:dyDescent="0.25">
      <c r="A218" s="18"/>
      <c r="B218" s="19"/>
      <c r="C218" s="19"/>
      <c r="D218" s="3">
        <v>170</v>
      </c>
      <c r="E218" s="19"/>
      <c r="F218" s="23" t="s">
        <v>11</v>
      </c>
      <c r="G218" s="18"/>
      <c r="H218" s="24" t="s">
        <v>15</v>
      </c>
      <c r="I218" s="18"/>
      <c r="J218" s="24" t="s">
        <v>26</v>
      </c>
      <c r="K218" s="18"/>
      <c r="M218" s="18"/>
      <c r="O218" s="18"/>
    </row>
    <row r="219" spans="1:15" x14ac:dyDescent="0.25">
      <c r="A219" s="18"/>
      <c r="B219" s="19"/>
      <c r="C219" s="19"/>
      <c r="D219" s="3">
        <v>171</v>
      </c>
      <c r="E219" s="19"/>
      <c r="F219" s="23" t="s">
        <v>22</v>
      </c>
      <c r="G219" s="18"/>
      <c r="H219" s="24" t="s">
        <v>17</v>
      </c>
      <c r="I219" s="18"/>
      <c r="J219" s="24" t="s">
        <v>10</v>
      </c>
      <c r="K219" s="18"/>
      <c r="M219" s="18"/>
      <c r="O219" s="18"/>
    </row>
    <row r="220" spans="1:15" ht="5.25" customHeight="1" x14ac:dyDescent="0.25">
      <c r="A220" s="18"/>
      <c r="B220" s="15"/>
      <c r="C220" s="15"/>
      <c r="D220" s="15"/>
      <c r="E220" s="15"/>
      <c r="F220" s="14"/>
      <c r="G220" s="14"/>
      <c r="H220" s="15"/>
      <c r="I220" s="14"/>
      <c r="J220" s="15"/>
      <c r="K220" s="14"/>
      <c r="L220" s="15"/>
      <c r="M220" s="18"/>
      <c r="N220" s="15"/>
      <c r="O220" s="18"/>
    </row>
    <row r="221" spans="1:15" x14ac:dyDescent="0.25">
      <c r="A221" s="18"/>
      <c r="B221" s="19"/>
      <c r="C221" s="19"/>
      <c r="D221" s="3">
        <v>172</v>
      </c>
      <c r="E221" s="19"/>
      <c r="F221" s="23" t="s">
        <v>35</v>
      </c>
      <c r="G221" s="18"/>
      <c r="H221" s="3" t="s">
        <v>15</v>
      </c>
      <c r="I221" s="18"/>
      <c r="J221" s="3" t="s">
        <v>10</v>
      </c>
      <c r="K221" s="18"/>
      <c r="M221" s="18"/>
      <c r="O221" s="18"/>
    </row>
    <row r="222" spans="1:15" x14ac:dyDescent="0.25">
      <c r="A222" s="18"/>
      <c r="B222" s="3">
        <v>2013</v>
      </c>
      <c r="C222" s="19"/>
      <c r="D222" s="3">
        <v>173</v>
      </c>
      <c r="E222" s="19"/>
      <c r="F222" s="23" t="s">
        <v>11</v>
      </c>
      <c r="G222" s="18"/>
      <c r="H222" s="3" t="s">
        <v>9</v>
      </c>
      <c r="I222" s="18"/>
      <c r="J222" s="3" t="s">
        <v>34</v>
      </c>
      <c r="K222" s="18"/>
      <c r="M222" s="18"/>
      <c r="O222" s="18"/>
    </row>
    <row r="223" spans="1:15" x14ac:dyDescent="0.25">
      <c r="A223" s="18"/>
      <c r="B223" s="19"/>
      <c r="C223" s="19"/>
      <c r="D223" s="3">
        <v>174</v>
      </c>
      <c r="E223" s="19"/>
      <c r="F223" s="6" t="s">
        <v>31</v>
      </c>
      <c r="G223" s="18"/>
      <c r="H223" s="3" t="s">
        <v>15</v>
      </c>
      <c r="I223" s="18"/>
      <c r="J223" s="3" t="s">
        <v>32</v>
      </c>
      <c r="K223" s="18"/>
      <c r="M223" s="18"/>
      <c r="O223" s="18"/>
    </row>
    <row r="224" spans="1:15" x14ac:dyDescent="0.25">
      <c r="A224" s="18"/>
      <c r="B224" s="19"/>
      <c r="C224" s="19"/>
      <c r="D224" s="3">
        <v>175</v>
      </c>
      <c r="E224" s="19"/>
      <c r="F224" s="23" t="s">
        <v>36</v>
      </c>
      <c r="G224" s="18"/>
      <c r="H224" s="3" t="s">
        <v>15</v>
      </c>
      <c r="I224" s="18"/>
      <c r="J224" s="24" t="s">
        <v>37</v>
      </c>
      <c r="K224" s="18"/>
      <c r="M224" s="18"/>
      <c r="O224" s="18"/>
    </row>
    <row r="225" spans="1:15" x14ac:dyDescent="0.25">
      <c r="A225" s="18"/>
      <c r="B225" s="19"/>
      <c r="C225" s="19"/>
      <c r="D225" s="3">
        <v>176</v>
      </c>
      <c r="E225" s="19"/>
      <c r="F225" s="6" t="s">
        <v>18</v>
      </c>
      <c r="G225" s="18"/>
      <c r="H225" s="3" t="s">
        <v>17</v>
      </c>
      <c r="I225" s="18"/>
      <c r="J225" s="3" t="s">
        <v>10</v>
      </c>
      <c r="K225" s="18"/>
      <c r="M225" s="18"/>
      <c r="O225" s="18"/>
    </row>
    <row r="226" spans="1:15" ht="5.25" customHeight="1" x14ac:dyDescent="0.25">
      <c r="A226" s="18"/>
      <c r="B226" s="15"/>
      <c r="C226" s="15"/>
      <c r="D226" s="15"/>
      <c r="E226" s="15"/>
      <c r="F226" s="14"/>
      <c r="G226" s="14"/>
      <c r="H226" s="15"/>
      <c r="I226" s="14"/>
      <c r="J226" s="15"/>
      <c r="K226" s="14"/>
      <c r="L226" s="15"/>
      <c r="M226" s="18"/>
      <c r="N226" s="15"/>
      <c r="O226" s="18"/>
    </row>
    <row r="227" spans="1:15" x14ac:dyDescent="0.25">
      <c r="A227" s="18"/>
      <c r="B227" s="19"/>
      <c r="C227" s="19"/>
      <c r="D227" s="3">
        <v>177</v>
      </c>
      <c r="E227" s="19"/>
      <c r="F227" s="6" t="s">
        <v>19</v>
      </c>
      <c r="G227" s="18"/>
      <c r="H227" s="3" t="s">
        <v>15</v>
      </c>
      <c r="I227" s="18"/>
      <c r="J227" s="3" t="s">
        <v>10</v>
      </c>
      <c r="K227" s="18"/>
      <c r="M227" s="18"/>
      <c r="O227" s="18"/>
    </row>
    <row r="228" spans="1:15" x14ac:dyDescent="0.25">
      <c r="A228" s="18"/>
      <c r="B228" s="3">
        <v>2014</v>
      </c>
      <c r="C228" s="19"/>
      <c r="D228" s="3">
        <v>178</v>
      </c>
      <c r="E228" s="19"/>
      <c r="F228" s="23" t="s">
        <v>35</v>
      </c>
      <c r="G228" s="18"/>
      <c r="H228" s="3" t="s">
        <v>17</v>
      </c>
      <c r="I228" s="18"/>
      <c r="J228" s="3" t="s">
        <v>10</v>
      </c>
      <c r="K228" s="18"/>
      <c r="M228" s="18"/>
      <c r="O228" s="18"/>
    </row>
    <row r="229" spans="1:15" x14ac:dyDescent="0.25">
      <c r="A229" s="18"/>
      <c r="B229" s="19"/>
      <c r="C229" s="19"/>
      <c r="D229" s="3">
        <v>179</v>
      </c>
      <c r="E229" s="19"/>
      <c r="F229" s="23" t="s">
        <v>11</v>
      </c>
      <c r="G229" s="18"/>
      <c r="H229" s="3" t="s">
        <v>9</v>
      </c>
      <c r="I229" s="18"/>
      <c r="J229" s="3" t="s">
        <v>34</v>
      </c>
      <c r="K229" s="18"/>
      <c r="M229" s="18"/>
      <c r="O229" s="18"/>
    </row>
    <row r="230" spans="1:15" x14ac:dyDescent="0.25">
      <c r="A230" s="18"/>
      <c r="B230" s="19"/>
      <c r="C230" s="19"/>
      <c r="D230" s="3">
        <v>180</v>
      </c>
      <c r="E230" s="19"/>
      <c r="F230" s="23" t="s">
        <v>28</v>
      </c>
      <c r="G230" s="18"/>
      <c r="H230" s="3" t="s">
        <v>15</v>
      </c>
      <c r="I230" s="18"/>
      <c r="J230" s="3" t="s">
        <v>32</v>
      </c>
      <c r="K230" s="18"/>
      <c r="M230" s="18"/>
      <c r="O230" s="18"/>
    </row>
    <row r="231" spans="1:15" x14ac:dyDescent="0.25">
      <c r="A231" s="18"/>
      <c r="B231" s="19"/>
      <c r="C231" s="19"/>
      <c r="D231" s="3">
        <v>181</v>
      </c>
      <c r="E231" s="19"/>
      <c r="F231" s="23" t="s">
        <v>28</v>
      </c>
      <c r="G231" s="18"/>
      <c r="H231" s="3" t="s">
        <v>9</v>
      </c>
      <c r="I231" s="18"/>
      <c r="J231" s="3" t="s">
        <v>10</v>
      </c>
      <c r="K231" s="18"/>
      <c r="M231" s="18"/>
      <c r="O231" s="18"/>
    </row>
    <row r="232" spans="1:15" ht="5.25" customHeight="1" x14ac:dyDescent="0.25">
      <c r="A232" s="18"/>
      <c r="B232" s="15"/>
      <c r="C232" s="15"/>
      <c r="D232" s="15"/>
      <c r="E232" s="15"/>
      <c r="F232" s="14"/>
      <c r="G232" s="14"/>
      <c r="H232" s="15"/>
      <c r="I232" s="14"/>
      <c r="J232" s="15"/>
      <c r="K232" s="14"/>
      <c r="L232" s="15"/>
      <c r="M232" s="18"/>
      <c r="N232" s="15"/>
      <c r="O232" s="18"/>
    </row>
    <row r="233" spans="1:15" x14ac:dyDescent="0.25">
      <c r="A233" s="18"/>
      <c r="B233" s="19"/>
      <c r="C233" s="19"/>
      <c r="D233" s="3">
        <v>182</v>
      </c>
      <c r="E233" s="19"/>
      <c r="F233" s="6" t="s">
        <v>18</v>
      </c>
      <c r="G233" s="18"/>
      <c r="H233" s="3" t="s">
        <v>15</v>
      </c>
      <c r="I233" s="18"/>
      <c r="J233" s="3" t="s">
        <v>10</v>
      </c>
      <c r="K233" s="18"/>
      <c r="M233" s="18"/>
      <c r="O233" s="18"/>
    </row>
    <row r="234" spans="1:15" x14ac:dyDescent="0.25">
      <c r="A234" s="18"/>
      <c r="B234" s="3">
        <v>2015</v>
      </c>
      <c r="C234" s="19"/>
      <c r="D234" s="3">
        <v>183</v>
      </c>
      <c r="E234" s="19"/>
      <c r="F234" s="23" t="s">
        <v>35</v>
      </c>
      <c r="G234" s="18"/>
      <c r="H234" s="3" t="s">
        <v>9</v>
      </c>
      <c r="I234" s="18"/>
      <c r="J234" s="3" t="s">
        <v>10</v>
      </c>
      <c r="K234" s="18"/>
      <c r="M234" s="18"/>
      <c r="O234" s="18"/>
    </row>
    <row r="235" spans="1:15" x14ac:dyDescent="0.25">
      <c r="A235" s="18"/>
      <c r="B235" s="19"/>
      <c r="C235" s="19"/>
      <c r="D235" s="3">
        <v>184</v>
      </c>
      <c r="E235" s="19"/>
      <c r="F235" s="23" t="s">
        <v>11</v>
      </c>
      <c r="G235" s="18"/>
      <c r="H235" s="3" t="s">
        <v>9</v>
      </c>
      <c r="I235" s="18"/>
      <c r="J235" s="3" t="s">
        <v>34</v>
      </c>
      <c r="K235" s="18"/>
      <c r="M235" s="18"/>
      <c r="O235" s="18"/>
    </row>
    <row r="236" spans="1:15" x14ac:dyDescent="0.25">
      <c r="A236" s="18"/>
      <c r="B236" s="19"/>
      <c r="C236" s="19"/>
      <c r="D236" s="3">
        <v>185</v>
      </c>
      <c r="E236" s="19"/>
      <c r="F236" s="23" t="s">
        <v>11</v>
      </c>
      <c r="G236" s="18"/>
      <c r="H236" s="3" t="s">
        <v>15</v>
      </c>
      <c r="I236" s="18"/>
      <c r="J236" s="24" t="s">
        <v>26</v>
      </c>
      <c r="K236" s="18"/>
      <c r="M236" s="18"/>
      <c r="O236" s="18"/>
    </row>
    <row r="237" spans="1:15" x14ac:dyDescent="0.25">
      <c r="A237" s="18"/>
      <c r="B237" s="19"/>
      <c r="C237" s="19"/>
      <c r="D237" s="3">
        <v>186</v>
      </c>
      <c r="E237" s="19"/>
      <c r="F237" s="6" t="s">
        <v>22</v>
      </c>
      <c r="G237" s="18"/>
      <c r="H237" s="3" t="s">
        <v>17</v>
      </c>
      <c r="I237" s="18"/>
      <c r="J237" s="3" t="s">
        <v>10</v>
      </c>
      <c r="K237" s="18"/>
      <c r="M237" s="18"/>
      <c r="O237" s="18"/>
    </row>
    <row r="238" spans="1:15" ht="5.25" customHeight="1" x14ac:dyDescent="0.25">
      <c r="A238" s="18"/>
      <c r="B238" s="15"/>
      <c r="C238" s="15"/>
      <c r="D238" s="15"/>
      <c r="E238" s="15"/>
      <c r="F238" s="14"/>
      <c r="G238" s="14"/>
      <c r="H238" s="15"/>
      <c r="I238" s="14"/>
      <c r="J238" s="15"/>
      <c r="K238" s="14"/>
      <c r="L238" s="15"/>
      <c r="M238" s="18"/>
      <c r="N238" s="15"/>
      <c r="O238" s="18"/>
    </row>
    <row r="239" spans="1:15" x14ac:dyDescent="0.25">
      <c r="A239" s="18"/>
      <c r="B239" s="19"/>
      <c r="C239" s="19"/>
      <c r="D239" s="3">
        <v>187</v>
      </c>
      <c r="E239" s="19"/>
      <c r="F239" s="23" t="s">
        <v>28</v>
      </c>
      <c r="G239" s="18"/>
      <c r="H239" s="3" t="s">
        <v>9</v>
      </c>
      <c r="I239" s="18"/>
      <c r="J239" s="3" t="s">
        <v>10</v>
      </c>
      <c r="K239" s="18"/>
      <c r="M239" s="18"/>
      <c r="O239" s="18"/>
    </row>
    <row r="240" spans="1:15" x14ac:dyDescent="0.25">
      <c r="A240" s="18"/>
      <c r="B240" s="3">
        <v>2016</v>
      </c>
      <c r="C240" s="19"/>
      <c r="D240" s="3">
        <v>188</v>
      </c>
      <c r="E240" s="19"/>
      <c r="F240" s="23" t="s">
        <v>11</v>
      </c>
      <c r="G240" s="18"/>
      <c r="H240" s="3" t="s">
        <v>17</v>
      </c>
      <c r="I240" s="18"/>
      <c r="J240" s="24" t="s">
        <v>26</v>
      </c>
      <c r="K240" s="18"/>
      <c r="M240" s="18"/>
      <c r="O240" s="18"/>
    </row>
    <row r="241" spans="1:15" x14ac:dyDescent="0.25">
      <c r="A241" s="18"/>
      <c r="B241" s="19"/>
      <c r="C241" s="19"/>
      <c r="D241" s="3">
        <v>189</v>
      </c>
      <c r="E241" s="19"/>
      <c r="F241" s="23" t="s">
        <v>38</v>
      </c>
      <c r="G241" s="18"/>
      <c r="H241" s="3" t="s">
        <v>15</v>
      </c>
      <c r="I241" s="18"/>
      <c r="J241" s="3" t="s">
        <v>10</v>
      </c>
      <c r="K241" s="18"/>
      <c r="M241" s="18"/>
      <c r="O241" s="18"/>
    </row>
    <row r="242" spans="1:15" x14ac:dyDescent="0.25">
      <c r="A242" s="18"/>
      <c r="B242" s="19"/>
      <c r="C242" s="19"/>
      <c r="D242" s="3">
        <v>190</v>
      </c>
      <c r="E242" s="19"/>
      <c r="F242" s="23" t="s">
        <v>35</v>
      </c>
      <c r="G242" s="18"/>
      <c r="H242" s="3" t="s">
        <v>9</v>
      </c>
      <c r="I242" s="18"/>
      <c r="J242" s="3" t="s">
        <v>10</v>
      </c>
      <c r="K242" s="18"/>
      <c r="M242" s="18"/>
      <c r="O242" s="18"/>
    </row>
    <row r="243" spans="1:15" x14ac:dyDescent="0.25">
      <c r="A243" s="18"/>
      <c r="B243" s="19"/>
      <c r="C243" s="19"/>
      <c r="D243" s="3">
        <v>191</v>
      </c>
      <c r="E243" s="19"/>
      <c r="F243" s="6" t="s">
        <v>31</v>
      </c>
      <c r="G243" s="18"/>
      <c r="H243" s="3" t="s">
        <v>15</v>
      </c>
      <c r="I243" s="18"/>
      <c r="J243" s="3" t="s">
        <v>32</v>
      </c>
      <c r="K243" s="18"/>
      <c r="M243" s="18"/>
      <c r="O243" s="18"/>
    </row>
    <row r="244" spans="1:15" ht="5.25" customHeight="1" x14ac:dyDescent="0.25">
      <c r="A244" s="18"/>
      <c r="B244" s="15"/>
      <c r="C244" s="15"/>
      <c r="D244" s="15"/>
      <c r="E244" s="15"/>
      <c r="F244" s="14"/>
      <c r="G244" s="14"/>
      <c r="H244" s="15"/>
      <c r="I244" s="14"/>
      <c r="J244" s="15"/>
      <c r="K244" s="14"/>
      <c r="L244" s="15"/>
      <c r="M244" s="18"/>
      <c r="N244" s="15"/>
      <c r="O244" s="18"/>
    </row>
    <row r="245" spans="1:15" x14ac:dyDescent="0.25">
      <c r="A245" s="18"/>
      <c r="B245" s="19"/>
      <c r="C245" s="19"/>
      <c r="D245" s="3">
        <v>192</v>
      </c>
      <c r="E245" s="19"/>
      <c r="F245" s="6" t="s">
        <v>25</v>
      </c>
      <c r="G245" s="18"/>
      <c r="H245" s="3" t="s">
        <v>15</v>
      </c>
      <c r="I245" s="18"/>
      <c r="J245" s="3" t="s">
        <v>10</v>
      </c>
      <c r="K245" s="18"/>
      <c r="M245" s="18"/>
      <c r="O245" s="18"/>
    </row>
    <row r="246" spans="1:15" x14ac:dyDescent="0.25">
      <c r="A246" s="18"/>
      <c r="B246" s="3">
        <v>2017</v>
      </c>
      <c r="C246" s="19"/>
      <c r="D246" s="3">
        <v>193</v>
      </c>
      <c r="E246" s="19"/>
      <c r="F246" s="6" t="s">
        <v>23</v>
      </c>
      <c r="G246" s="18"/>
      <c r="H246" s="3" t="s">
        <v>9</v>
      </c>
      <c r="I246" s="18"/>
      <c r="J246" s="3" t="s">
        <v>10</v>
      </c>
      <c r="K246" s="18"/>
      <c r="M246" s="18"/>
      <c r="O246" s="18"/>
    </row>
    <row r="247" spans="1:15" x14ac:dyDescent="0.25">
      <c r="A247" s="18"/>
      <c r="B247" s="19"/>
      <c r="C247" s="19"/>
      <c r="D247" s="3">
        <v>194</v>
      </c>
      <c r="E247" s="19"/>
      <c r="F247" s="23" t="s">
        <v>11</v>
      </c>
      <c r="G247" s="18"/>
      <c r="H247" s="3" t="s">
        <v>15</v>
      </c>
      <c r="I247" s="18"/>
      <c r="J247" s="24" t="s">
        <v>26</v>
      </c>
      <c r="K247" s="18"/>
      <c r="M247" s="18"/>
      <c r="O247" s="18"/>
    </row>
    <row r="248" spans="1:15" x14ac:dyDescent="0.25">
      <c r="A248" s="18"/>
      <c r="B248" s="19"/>
      <c r="C248" s="19"/>
      <c r="D248" s="3">
        <v>195</v>
      </c>
      <c r="E248" s="19"/>
      <c r="F248" s="23" t="s">
        <v>28</v>
      </c>
      <c r="G248" s="18"/>
      <c r="H248" s="3" t="s">
        <v>9</v>
      </c>
      <c r="I248" s="18"/>
      <c r="J248" s="3" t="s">
        <v>10</v>
      </c>
      <c r="K248" s="18"/>
      <c r="M248" s="18"/>
      <c r="O248" s="18"/>
    </row>
    <row r="249" spans="1:15" x14ac:dyDescent="0.25">
      <c r="A249" s="18"/>
      <c r="B249" s="19"/>
      <c r="C249" s="19"/>
      <c r="D249" s="3">
        <v>196</v>
      </c>
      <c r="E249" s="19"/>
      <c r="F249" s="23" t="s">
        <v>28</v>
      </c>
      <c r="G249" s="18"/>
      <c r="H249" s="24" t="s">
        <v>39</v>
      </c>
      <c r="I249" s="18"/>
      <c r="J249" s="3" t="s">
        <v>10</v>
      </c>
      <c r="K249" s="18"/>
      <c r="M249" s="18"/>
      <c r="O249" s="18"/>
    </row>
    <row r="250" spans="1:15" ht="5.25" customHeight="1" x14ac:dyDescent="0.25">
      <c r="A250" s="18"/>
      <c r="B250" s="15"/>
      <c r="C250" s="15"/>
      <c r="D250" s="15"/>
      <c r="E250" s="15"/>
      <c r="F250" s="14"/>
      <c r="G250" s="14"/>
      <c r="H250" s="15"/>
      <c r="I250" s="14"/>
      <c r="J250" s="14"/>
      <c r="K250" s="14"/>
      <c r="L250" s="15"/>
      <c r="M250" s="18"/>
      <c r="N250" s="15"/>
      <c r="O250" s="18"/>
    </row>
    <row r="251" spans="1:15" x14ac:dyDescent="0.25">
      <c r="A251" s="18"/>
      <c r="B251" s="19"/>
      <c r="C251" s="19"/>
      <c r="D251" s="3">
        <v>197</v>
      </c>
      <c r="E251" s="19"/>
      <c r="F251" s="23" t="s">
        <v>30</v>
      </c>
      <c r="G251" s="18"/>
      <c r="H251" s="3" t="s">
        <v>15</v>
      </c>
      <c r="I251" s="18"/>
      <c r="J251" s="3" t="s">
        <v>10</v>
      </c>
      <c r="K251" s="18"/>
      <c r="M251" s="18"/>
      <c r="O251" s="18"/>
    </row>
    <row r="252" spans="1:15" x14ac:dyDescent="0.25">
      <c r="A252" s="18"/>
      <c r="B252" s="3">
        <v>2018</v>
      </c>
      <c r="C252" s="19"/>
      <c r="D252" s="3">
        <v>198</v>
      </c>
      <c r="E252" s="19"/>
      <c r="F252" s="23" t="s">
        <v>28</v>
      </c>
      <c r="G252" s="18"/>
      <c r="H252" s="3" t="s">
        <v>15</v>
      </c>
      <c r="I252" s="18"/>
      <c r="J252" s="3" t="s">
        <v>32</v>
      </c>
      <c r="K252" s="18"/>
      <c r="M252" s="18"/>
      <c r="O252" s="18"/>
    </row>
    <row r="253" spans="1:15" x14ac:dyDescent="0.25">
      <c r="A253" s="18"/>
      <c r="B253" s="19"/>
      <c r="C253" s="19"/>
      <c r="D253" s="3">
        <v>199</v>
      </c>
      <c r="E253" s="19"/>
      <c r="F253" s="23" t="s">
        <v>40</v>
      </c>
      <c r="G253" s="18"/>
      <c r="H253" s="3" t="s">
        <v>15</v>
      </c>
      <c r="I253" s="18"/>
      <c r="J253" s="3" t="s">
        <v>41</v>
      </c>
      <c r="K253" s="18"/>
      <c r="M253" s="18"/>
      <c r="O253" s="18"/>
    </row>
    <row r="254" spans="1:15" x14ac:dyDescent="0.25">
      <c r="A254" s="18"/>
      <c r="B254" s="19"/>
      <c r="C254" s="19"/>
      <c r="D254" s="3">
        <v>200</v>
      </c>
      <c r="E254" s="19"/>
      <c r="F254" s="6" t="s">
        <v>18</v>
      </c>
      <c r="G254" s="18"/>
      <c r="H254" s="3" t="s">
        <v>17</v>
      </c>
      <c r="I254" s="18"/>
      <c r="J254" s="3" t="s">
        <v>10</v>
      </c>
      <c r="K254" s="18"/>
      <c r="M254" s="18"/>
      <c r="O254" s="18"/>
    </row>
    <row r="255" spans="1:15" x14ac:dyDescent="0.25">
      <c r="A255" s="18"/>
      <c r="B255" s="19"/>
      <c r="C255" s="19"/>
      <c r="D255" s="3">
        <v>201</v>
      </c>
      <c r="E255" s="19"/>
      <c r="F255" s="6" t="s">
        <v>23</v>
      </c>
      <c r="G255" s="18"/>
      <c r="H255" s="24" t="s">
        <v>39</v>
      </c>
      <c r="I255" s="18"/>
      <c r="J255" s="3" t="s">
        <v>32</v>
      </c>
      <c r="K255" s="18"/>
      <c r="M255" s="18"/>
      <c r="O255" s="18"/>
    </row>
    <row r="256" spans="1:15" ht="5.25" customHeight="1" x14ac:dyDescent="0.25">
      <c r="A256" s="18"/>
      <c r="B256" s="15"/>
      <c r="C256" s="15"/>
      <c r="D256" s="15"/>
      <c r="E256" s="15"/>
      <c r="F256" s="14"/>
      <c r="G256" s="14"/>
      <c r="H256" s="15"/>
      <c r="I256" s="14"/>
      <c r="J256" s="14"/>
      <c r="K256" s="14"/>
      <c r="L256" s="15"/>
      <c r="M256" s="18"/>
      <c r="N256" s="15"/>
      <c r="O256" s="18"/>
    </row>
    <row r="257" spans="1:15" x14ac:dyDescent="0.25">
      <c r="A257" s="18"/>
      <c r="B257" s="19"/>
      <c r="C257" s="19"/>
      <c r="D257" s="3">
        <v>202</v>
      </c>
      <c r="E257" s="19"/>
      <c r="F257" s="23" t="s">
        <v>28</v>
      </c>
      <c r="G257" s="18"/>
      <c r="H257" s="3" t="s">
        <v>42</v>
      </c>
      <c r="I257" s="18"/>
      <c r="J257" s="3" t="s">
        <v>10</v>
      </c>
      <c r="K257" s="18"/>
      <c r="M257" s="18"/>
      <c r="O257" s="18"/>
    </row>
    <row r="258" spans="1:15" x14ac:dyDescent="0.25">
      <c r="A258" s="18"/>
      <c r="B258" s="3">
        <v>2019</v>
      </c>
      <c r="C258" s="19"/>
      <c r="D258" s="3">
        <v>203</v>
      </c>
      <c r="E258" s="19"/>
      <c r="F258" s="23" t="s">
        <v>38</v>
      </c>
      <c r="G258" s="18"/>
      <c r="H258" s="3" t="s">
        <v>15</v>
      </c>
      <c r="I258" s="18"/>
      <c r="J258" s="3" t="s">
        <v>10</v>
      </c>
      <c r="K258" s="18"/>
      <c r="M258" s="18"/>
      <c r="O258" s="18"/>
    </row>
    <row r="259" spans="1:15" x14ac:dyDescent="0.25">
      <c r="A259" s="18"/>
      <c r="B259" s="19"/>
      <c r="C259" s="19"/>
      <c r="D259" s="3">
        <v>204</v>
      </c>
      <c r="E259" s="19"/>
      <c r="F259" s="23" t="s">
        <v>11</v>
      </c>
      <c r="G259" s="18"/>
      <c r="H259" s="3" t="s">
        <v>15</v>
      </c>
      <c r="I259" s="18"/>
      <c r="J259" s="24" t="s">
        <v>26</v>
      </c>
      <c r="K259" s="18"/>
      <c r="M259" s="18"/>
      <c r="O259" s="18"/>
    </row>
    <row r="260" spans="1:15" x14ac:dyDescent="0.25">
      <c r="A260" s="18"/>
      <c r="B260" s="19"/>
      <c r="C260" s="19"/>
      <c r="D260" s="3">
        <v>205</v>
      </c>
      <c r="E260" s="19"/>
      <c r="F260" s="23" t="s">
        <v>43</v>
      </c>
      <c r="G260" s="18"/>
      <c r="H260" s="3" t="s">
        <v>15</v>
      </c>
      <c r="I260" s="18"/>
      <c r="J260" s="3" t="s">
        <v>41</v>
      </c>
      <c r="K260" s="18"/>
      <c r="M260" s="18"/>
      <c r="O260" s="18"/>
    </row>
    <row r="261" spans="1:15" x14ac:dyDescent="0.25">
      <c r="A261" s="18"/>
      <c r="B261" s="19"/>
      <c r="C261" s="19"/>
      <c r="D261" s="3">
        <v>206</v>
      </c>
      <c r="E261" s="19"/>
      <c r="F261" s="23" t="s">
        <v>22</v>
      </c>
      <c r="G261" s="18"/>
      <c r="H261" s="3" t="s">
        <v>17</v>
      </c>
      <c r="I261" s="18"/>
      <c r="J261" s="3" t="s">
        <v>10</v>
      </c>
      <c r="K261" s="18"/>
      <c r="M261" s="18"/>
      <c r="O261" s="18"/>
    </row>
    <row r="262" spans="1:15" ht="5.25" customHeight="1" x14ac:dyDescent="0.25">
      <c r="A262" s="18"/>
      <c r="B262" s="15"/>
      <c r="C262" s="15"/>
      <c r="D262" s="15"/>
      <c r="E262" s="15"/>
      <c r="F262" s="14"/>
      <c r="G262" s="14"/>
      <c r="H262" s="15"/>
      <c r="I262" s="14"/>
      <c r="J262" s="14"/>
      <c r="K262" s="14"/>
      <c r="L262" s="15"/>
      <c r="M262" s="18"/>
      <c r="N262" s="15"/>
      <c r="O262" s="18"/>
    </row>
    <row r="263" spans="1:15" x14ac:dyDescent="0.25">
      <c r="A263" s="18"/>
      <c r="B263" s="19"/>
      <c r="C263" s="19"/>
      <c r="D263" s="3">
        <v>207</v>
      </c>
      <c r="E263" s="19"/>
      <c r="F263" s="6" t="s">
        <v>35</v>
      </c>
      <c r="G263" s="18"/>
      <c r="H263" s="3" t="s">
        <v>44</v>
      </c>
      <c r="I263" s="18"/>
      <c r="J263" s="3" t="s">
        <v>10</v>
      </c>
      <c r="K263" s="18"/>
      <c r="M263" s="18"/>
      <c r="O263" s="18"/>
    </row>
    <row r="264" spans="1:15" x14ac:dyDescent="0.25">
      <c r="A264" s="18"/>
      <c r="B264" s="3">
        <v>2020</v>
      </c>
      <c r="C264" s="19"/>
      <c r="D264" s="3">
        <v>208</v>
      </c>
      <c r="E264" s="19"/>
      <c r="F264" s="6" t="s">
        <v>11</v>
      </c>
      <c r="G264" s="18"/>
      <c r="H264" s="3" t="s">
        <v>45</v>
      </c>
      <c r="I264" s="18"/>
      <c r="J264" s="3" t="s">
        <v>26</v>
      </c>
      <c r="K264" s="18"/>
      <c r="M264" s="18"/>
      <c r="O264" s="18"/>
    </row>
    <row r="265" spans="1:15" x14ac:dyDescent="0.25">
      <c r="A265" s="18"/>
      <c r="B265" s="19"/>
      <c r="C265" s="19"/>
      <c r="D265" s="3">
        <v>209</v>
      </c>
      <c r="E265" s="19"/>
      <c r="F265" s="23" t="s">
        <v>46</v>
      </c>
      <c r="G265" s="18"/>
      <c r="H265" s="3" t="s">
        <v>47</v>
      </c>
      <c r="I265" s="18"/>
      <c r="J265" s="24" t="s">
        <v>10</v>
      </c>
      <c r="K265" s="18"/>
      <c r="M265" s="18"/>
      <c r="O265" s="18"/>
    </row>
    <row r="266" spans="1:15" x14ac:dyDescent="0.25">
      <c r="A266" s="18"/>
      <c r="B266" s="19"/>
      <c r="C266" s="19"/>
      <c r="D266" s="3">
        <v>210</v>
      </c>
      <c r="E266" s="19"/>
      <c r="F266" s="23" t="s">
        <v>18</v>
      </c>
      <c r="G266" s="18"/>
      <c r="H266" s="3" t="s">
        <v>44</v>
      </c>
      <c r="I266" s="18"/>
      <c r="J266" s="3" t="s">
        <v>10</v>
      </c>
      <c r="K266" s="18"/>
      <c r="M266" s="18"/>
      <c r="O266" s="18"/>
    </row>
    <row r="267" spans="1:15" ht="5.25" customHeight="1" x14ac:dyDescent="0.25">
      <c r="A267" s="18"/>
      <c r="B267" s="15"/>
      <c r="C267" s="15"/>
      <c r="D267" s="15"/>
      <c r="E267" s="15"/>
      <c r="F267" s="14"/>
      <c r="G267" s="14"/>
      <c r="H267" s="15"/>
      <c r="I267" s="14"/>
      <c r="J267" s="14"/>
      <c r="K267" s="14"/>
      <c r="L267" s="15"/>
      <c r="M267" s="18"/>
      <c r="N267" s="15"/>
      <c r="O267" s="18"/>
    </row>
    <row r="268" spans="1:15" x14ac:dyDescent="0.25">
      <c r="A268" s="18"/>
      <c r="B268" s="19"/>
      <c r="C268" s="19"/>
      <c r="D268" s="3">
        <v>211</v>
      </c>
      <c r="E268" s="19"/>
      <c r="F268" s="23" t="s">
        <v>48</v>
      </c>
      <c r="G268" s="18"/>
      <c r="H268" s="3" t="s">
        <v>15</v>
      </c>
      <c r="I268" s="18"/>
      <c r="J268" s="3" t="s">
        <v>10</v>
      </c>
      <c r="K268" s="18"/>
      <c r="L268" s="82" t="s">
        <v>49</v>
      </c>
      <c r="M268" s="18"/>
      <c r="N268" s="3" t="s">
        <v>50</v>
      </c>
      <c r="O268" s="18"/>
    </row>
    <row r="269" spans="1:15" x14ac:dyDescent="0.25">
      <c r="A269" s="18"/>
      <c r="B269" s="3">
        <v>2021</v>
      </c>
      <c r="C269" s="19"/>
      <c r="D269" s="3">
        <v>212</v>
      </c>
      <c r="E269" s="19"/>
      <c r="F269" s="23" t="s">
        <v>11</v>
      </c>
      <c r="G269" s="18"/>
      <c r="H269" s="3" t="s">
        <v>45</v>
      </c>
      <c r="I269" s="18"/>
      <c r="J269" s="24" t="s">
        <v>26</v>
      </c>
      <c r="K269" s="18"/>
      <c r="L269" s="82" t="s">
        <v>51</v>
      </c>
      <c r="M269" s="18"/>
      <c r="N269" s="3" t="s">
        <v>52</v>
      </c>
      <c r="O269" s="18"/>
    </row>
    <row r="270" spans="1:15" x14ac:dyDescent="0.25">
      <c r="A270" s="18"/>
      <c r="B270" s="19"/>
      <c r="C270" s="19"/>
      <c r="D270" s="3">
        <v>213</v>
      </c>
      <c r="E270" s="19"/>
      <c r="F270" s="23" t="s">
        <v>53</v>
      </c>
      <c r="G270" s="18"/>
      <c r="H270" s="3" t="s">
        <v>15</v>
      </c>
      <c r="I270" s="18"/>
      <c r="J270" s="24" t="s">
        <v>32</v>
      </c>
      <c r="K270" s="18"/>
      <c r="L270" s="82" t="s">
        <v>54</v>
      </c>
      <c r="M270" s="18"/>
      <c r="N270" s="3" t="s">
        <v>55</v>
      </c>
      <c r="O270" s="18"/>
    </row>
    <row r="271" spans="1:15" x14ac:dyDescent="0.25">
      <c r="A271" s="18"/>
      <c r="B271" s="19"/>
      <c r="C271" s="19"/>
      <c r="D271" s="3">
        <v>214</v>
      </c>
      <c r="E271" s="19"/>
      <c r="F271" s="23" t="s">
        <v>22</v>
      </c>
      <c r="G271" s="18"/>
      <c r="H271" s="3" t="s">
        <v>17</v>
      </c>
      <c r="I271" s="18"/>
      <c r="J271" s="24" t="s">
        <v>10</v>
      </c>
      <c r="K271" s="18"/>
      <c r="L271" s="82" t="s">
        <v>56</v>
      </c>
      <c r="M271" s="18"/>
      <c r="N271" s="3" t="s">
        <v>57</v>
      </c>
      <c r="O271" s="18"/>
    </row>
    <row r="272" spans="1:15" x14ac:dyDescent="0.25">
      <c r="A272" s="18"/>
      <c r="B272" s="19"/>
      <c r="C272" s="19"/>
      <c r="D272" s="3">
        <v>215</v>
      </c>
      <c r="E272" s="19"/>
      <c r="F272" s="23" t="s">
        <v>370</v>
      </c>
      <c r="G272" s="18"/>
      <c r="H272" s="3" t="s">
        <v>45</v>
      </c>
      <c r="I272" s="18"/>
      <c r="J272" s="3" t="s">
        <v>10</v>
      </c>
      <c r="K272" s="18"/>
      <c r="L272" s="82" t="s">
        <v>58</v>
      </c>
      <c r="M272" s="18"/>
      <c r="N272" s="3" t="s">
        <v>59</v>
      </c>
      <c r="O272" s="18"/>
    </row>
    <row r="273" spans="1:15" ht="5.25" customHeight="1" x14ac:dyDescent="0.25">
      <c r="A273" s="18"/>
      <c r="B273" s="15"/>
      <c r="C273" s="15"/>
      <c r="D273" s="15"/>
      <c r="E273" s="15"/>
      <c r="F273" s="14"/>
      <c r="G273" s="14"/>
      <c r="H273" s="15"/>
      <c r="I273" s="14"/>
      <c r="J273" s="14"/>
      <c r="K273" s="14"/>
      <c r="L273" s="15"/>
      <c r="M273" s="18"/>
      <c r="N273" s="15"/>
      <c r="O273" s="18"/>
    </row>
    <row r="274" spans="1:15" x14ac:dyDescent="0.25">
      <c r="A274" s="18"/>
      <c r="B274" s="19"/>
      <c r="C274" s="19"/>
      <c r="D274" s="3">
        <v>216</v>
      </c>
      <c r="E274" s="19"/>
      <c r="F274" s="23" t="s">
        <v>23</v>
      </c>
      <c r="G274" s="18"/>
      <c r="H274" s="24" t="s">
        <v>15</v>
      </c>
      <c r="I274" s="18"/>
      <c r="J274" s="3" t="s">
        <v>10</v>
      </c>
      <c r="K274" s="18"/>
      <c r="L274" s="82" t="s">
        <v>60</v>
      </c>
      <c r="M274" s="18"/>
      <c r="N274" s="24" t="s">
        <v>61</v>
      </c>
      <c r="O274" s="18"/>
    </row>
    <row r="275" spans="1:15" x14ac:dyDescent="0.25">
      <c r="A275" s="18"/>
      <c r="B275" s="3">
        <v>2022</v>
      </c>
      <c r="C275" s="19"/>
      <c r="D275" s="3">
        <v>217</v>
      </c>
      <c r="E275" s="19"/>
      <c r="F275" s="23" t="s">
        <v>35</v>
      </c>
      <c r="G275" s="18"/>
      <c r="H275" s="24" t="s">
        <v>62</v>
      </c>
      <c r="I275" s="18"/>
      <c r="J275" s="3" t="s">
        <v>10</v>
      </c>
      <c r="K275" s="18"/>
      <c r="L275" s="82" t="s">
        <v>63</v>
      </c>
      <c r="M275" s="18"/>
      <c r="N275" s="24" t="s">
        <v>64</v>
      </c>
      <c r="O275" s="18"/>
    </row>
    <row r="276" spans="1:15" x14ac:dyDescent="0.25">
      <c r="A276" s="18"/>
      <c r="B276" s="19"/>
      <c r="C276" s="19"/>
      <c r="D276" s="3">
        <v>218</v>
      </c>
      <c r="E276" s="19"/>
      <c r="F276" s="23" t="s">
        <v>65</v>
      </c>
      <c r="G276" s="18"/>
      <c r="H276" s="24" t="s">
        <v>15</v>
      </c>
      <c r="I276" s="18"/>
      <c r="J276" s="24" t="s">
        <v>26</v>
      </c>
      <c r="K276" s="18"/>
      <c r="L276" s="82" t="s">
        <v>66</v>
      </c>
      <c r="M276" s="18"/>
      <c r="N276" s="3" t="s">
        <v>55</v>
      </c>
      <c r="O276" s="18"/>
    </row>
    <row r="277" spans="1:15" x14ac:dyDescent="0.25">
      <c r="A277" s="18"/>
      <c r="B277" s="19"/>
      <c r="C277" s="19"/>
      <c r="D277" s="3">
        <v>219</v>
      </c>
      <c r="E277" s="19"/>
      <c r="F277" s="23" t="s">
        <v>18</v>
      </c>
      <c r="G277" s="18"/>
      <c r="H277" s="24" t="s">
        <v>67</v>
      </c>
      <c r="I277" s="18"/>
      <c r="J277" s="24" t="s">
        <v>10</v>
      </c>
      <c r="K277" s="18"/>
      <c r="L277" s="82" t="s">
        <v>68</v>
      </c>
      <c r="M277" s="18"/>
      <c r="N277" s="24" t="s">
        <v>69</v>
      </c>
      <c r="O277" s="18"/>
    </row>
    <row r="278" spans="1:15" x14ac:dyDescent="0.25">
      <c r="A278" s="18"/>
      <c r="B278" s="19"/>
      <c r="C278" s="19"/>
      <c r="D278" s="3">
        <v>220</v>
      </c>
      <c r="E278" s="19"/>
      <c r="F278" s="23" t="s">
        <v>370</v>
      </c>
      <c r="G278" s="18"/>
      <c r="H278" s="24" t="s">
        <v>70</v>
      </c>
      <c r="I278" s="18"/>
      <c r="J278" s="3" t="s">
        <v>10</v>
      </c>
      <c r="K278" s="18"/>
      <c r="L278" s="82" t="s">
        <v>71</v>
      </c>
      <c r="M278" s="18"/>
      <c r="N278" s="3" t="s">
        <v>59</v>
      </c>
      <c r="O278" s="18"/>
    </row>
    <row r="279" spans="1:15" ht="5.25" customHeight="1" x14ac:dyDescent="0.25">
      <c r="A279" s="18"/>
      <c r="B279" s="15"/>
      <c r="C279" s="15"/>
      <c r="D279" s="15"/>
      <c r="E279" s="15"/>
      <c r="F279" s="14"/>
      <c r="G279" s="14"/>
      <c r="H279" s="15"/>
      <c r="I279" s="14"/>
      <c r="J279" s="14"/>
      <c r="K279" s="14"/>
      <c r="L279" s="15"/>
      <c r="M279" s="18"/>
      <c r="N279" s="15"/>
      <c r="O279" s="18"/>
    </row>
    <row r="280" spans="1:15" x14ac:dyDescent="0.25">
      <c r="A280" s="18"/>
      <c r="B280" s="19"/>
      <c r="C280" s="19"/>
      <c r="D280" s="3">
        <v>221</v>
      </c>
      <c r="E280" s="19"/>
      <c r="F280" s="23" t="s">
        <v>335</v>
      </c>
      <c r="G280" s="18"/>
      <c r="H280" s="24" t="s">
        <v>15</v>
      </c>
      <c r="I280" s="18"/>
      <c r="J280" s="3" t="s">
        <v>37</v>
      </c>
      <c r="K280" s="18"/>
      <c r="L280" s="82" t="s">
        <v>336</v>
      </c>
      <c r="M280" s="18"/>
      <c r="N280" s="24" t="s">
        <v>340</v>
      </c>
      <c r="O280" s="18"/>
    </row>
    <row r="281" spans="1:15" x14ac:dyDescent="0.25">
      <c r="A281" s="18"/>
      <c r="B281" s="3">
        <v>2023</v>
      </c>
      <c r="C281" s="19"/>
      <c r="D281" s="3">
        <v>222</v>
      </c>
      <c r="E281" s="19"/>
      <c r="F281" s="23" t="s">
        <v>23</v>
      </c>
      <c r="G281" s="18"/>
      <c r="H281" s="24" t="s">
        <v>15</v>
      </c>
      <c r="I281" s="18"/>
      <c r="J281" s="3" t="s">
        <v>10</v>
      </c>
      <c r="K281" s="18"/>
      <c r="L281" s="82" t="s">
        <v>337</v>
      </c>
      <c r="M281" s="18"/>
      <c r="N281" s="24" t="s">
        <v>61</v>
      </c>
      <c r="O281" s="18"/>
    </row>
    <row r="282" spans="1:15" x14ac:dyDescent="0.25">
      <c r="A282" s="18"/>
      <c r="B282" s="19"/>
      <c r="C282" s="19"/>
      <c r="D282" s="3">
        <v>223</v>
      </c>
      <c r="E282" s="19"/>
      <c r="F282" s="23" t="s">
        <v>11</v>
      </c>
      <c r="G282" s="18"/>
      <c r="H282" s="3" t="s">
        <v>45</v>
      </c>
      <c r="I282" s="18"/>
      <c r="J282" s="24" t="s">
        <v>26</v>
      </c>
      <c r="K282" s="18"/>
      <c r="L282" s="82" t="s">
        <v>338</v>
      </c>
      <c r="M282" s="18"/>
      <c r="N282" s="3" t="s">
        <v>52</v>
      </c>
      <c r="O282" s="18"/>
    </row>
    <row r="283" spans="1:15" x14ac:dyDescent="0.25">
      <c r="A283" s="18"/>
      <c r="B283" s="19"/>
      <c r="C283" s="19"/>
      <c r="D283" s="3">
        <v>224</v>
      </c>
      <c r="E283" s="19"/>
      <c r="F283" s="23" t="s">
        <v>53</v>
      </c>
      <c r="G283" s="18"/>
      <c r="H283" s="3" t="s">
        <v>15</v>
      </c>
      <c r="I283" s="18"/>
      <c r="J283" s="24" t="s">
        <v>32</v>
      </c>
      <c r="K283" s="18"/>
      <c r="L283" s="82" t="s">
        <v>339</v>
      </c>
      <c r="M283" s="18"/>
      <c r="N283" s="3" t="s">
        <v>341</v>
      </c>
      <c r="O283" s="18"/>
    </row>
    <row r="284" spans="1:15" x14ac:dyDescent="0.25">
      <c r="A284" s="18"/>
      <c r="B284" s="19"/>
      <c r="C284" s="19"/>
      <c r="D284" s="3">
        <v>225</v>
      </c>
      <c r="E284" s="19"/>
      <c r="F284" s="23" t="s">
        <v>370</v>
      </c>
      <c r="G284" s="18"/>
      <c r="H284" s="24" t="s">
        <v>70</v>
      </c>
      <c r="I284" s="18"/>
      <c r="J284" s="3" t="s">
        <v>10</v>
      </c>
      <c r="K284" s="18"/>
      <c r="L284" s="82" t="s">
        <v>342</v>
      </c>
      <c r="M284" s="18"/>
      <c r="N284" s="3" t="s">
        <v>59</v>
      </c>
      <c r="O284" s="18"/>
    </row>
    <row r="285" spans="1:15" ht="5.25" customHeight="1" x14ac:dyDescent="0.25">
      <c r="A285" s="18"/>
      <c r="B285" s="15"/>
      <c r="C285" s="15"/>
      <c r="D285" s="15"/>
      <c r="E285" s="15"/>
      <c r="F285" s="14"/>
      <c r="G285" s="14"/>
      <c r="H285" s="15"/>
      <c r="I285" s="14"/>
      <c r="J285" s="14"/>
      <c r="K285" s="14"/>
      <c r="L285" s="15"/>
      <c r="M285" s="18"/>
      <c r="N285" s="15"/>
      <c r="O285" s="18"/>
    </row>
    <row r="286" spans="1:15" x14ac:dyDescent="0.25">
      <c r="B286" s="19"/>
      <c r="C286" s="19"/>
      <c r="D286" s="3">
        <v>226</v>
      </c>
      <c r="E286" s="19"/>
      <c r="F286" s="23" t="s">
        <v>65</v>
      </c>
      <c r="G286" s="18"/>
      <c r="H286" s="24" t="s">
        <v>15</v>
      </c>
      <c r="I286" s="18"/>
      <c r="J286" s="3" t="s">
        <v>26</v>
      </c>
      <c r="K286" s="18"/>
      <c r="L286" s="82" t="s">
        <v>361</v>
      </c>
      <c r="M286" s="18"/>
      <c r="N286" s="24" t="s">
        <v>340</v>
      </c>
      <c r="O286" s="18"/>
    </row>
    <row r="287" spans="1:15" x14ac:dyDescent="0.25">
      <c r="B287" s="3">
        <v>2024</v>
      </c>
      <c r="C287" s="19"/>
      <c r="D287" s="3">
        <v>227</v>
      </c>
      <c r="E287" s="19"/>
      <c r="F287" s="23" t="s">
        <v>364</v>
      </c>
      <c r="G287" s="18"/>
      <c r="H287" s="24" t="s">
        <v>15</v>
      </c>
      <c r="I287" s="18"/>
      <c r="J287" s="3" t="s">
        <v>37</v>
      </c>
      <c r="K287" s="18"/>
      <c r="L287" s="82" t="s">
        <v>362</v>
      </c>
      <c r="M287" s="18"/>
      <c r="N287" s="24" t="s">
        <v>363</v>
      </c>
      <c r="O287" s="18"/>
    </row>
    <row r="288" spans="1:15" x14ac:dyDescent="0.25">
      <c r="B288" s="19"/>
      <c r="C288" s="19"/>
      <c r="D288" s="3">
        <v>228</v>
      </c>
      <c r="E288" s="19"/>
      <c r="F288" s="23" t="s">
        <v>368</v>
      </c>
      <c r="G288" s="18"/>
      <c r="H288" s="3" t="s">
        <v>15</v>
      </c>
      <c r="I288" s="18"/>
      <c r="J288" s="24" t="s">
        <v>32</v>
      </c>
      <c r="K288" s="18"/>
      <c r="L288" s="82" t="s">
        <v>369</v>
      </c>
      <c r="M288" s="18"/>
      <c r="N288" s="3" t="s">
        <v>61</v>
      </c>
      <c r="O288" s="18"/>
    </row>
    <row r="289" spans="1:15" x14ac:dyDescent="0.25">
      <c r="B289" s="19"/>
      <c r="C289" s="19"/>
      <c r="D289" s="3">
        <v>229</v>
      </c>
      <c r="E289" s="19"/>
      <c r="F289" s="23" t="s">
        <v>18</v>
      </c>
      <c r="G289" s="18"/>
      <c r="H289" s="3" t="s">
        <v>365</v>
      </c>
      <c r="I289" s="18"/>
      <c r="J289" s="24" t="s">
        <v>10</v>
      </c>
      <c r="K289" s="18"/>
      <c r="L289" s="82" t="s">
        <v>367</v>
      </c>
      <c r="M289" s="18"/>
      <c r="N289" s="3" t="s">
        <v>55</v>
      </c>
      <c r="O289" s="18"/>
    </row>
    <row r="290" spans="1:15" x14ac:dyDescent="0.25">
      <c r="B290" s="19"/>
      <c r="C290" s="19"/>
      <c r="D290" s="3">
        <v>230</v>
      </c>
      <c r="E290" s="19"/>
      <c r="F290" s="6" t="s">
        <v>25</v>
      </c>
      <c r="G290" s="18"/>
      <c r="H290" s="24" t="s">
        <v>15</v>
      </c>
      <c r="I290" s="18"/>
      <c r="J290" s="3" t="s">
        <v>10</v>
      </c>
      <c r="K290" s="18"/>
      <c r="L290" s="82" t="s">
        <v>366</v>
      </c>
      <c r="M290" s="18"/>
      <c r="N290" s="3" t="s">
        <v>341</v>
      </c>
      <c r="O290" s="18"/>
    </row>
    <row r="291" spans="1:15" ht="5.25" customHeight="1" x14ac:dyDescent="0.25">
      <c r="A291" s="18"/>
      <c r="B291" s="15"/>
      <c r="C291" s="15"/>
      <c r="D291" s="15"/>
      <c r="E291" s="15"/>
      <c r="F291" s="14"/>
      <c r="G291" s="14"/>
      <c r="H291" s="15"/>
      <c r="I291" s="14"/>
      <c r="J291" s="14"/>
      <c r="K291" s="14"/>
      <c r="L291" s="15"/>
      <c r="M291" s="18"/>
      <c r="N291" s="15"/>
      <c r="O291" s="18"/>
    </row>
  </sheetData>
  <mergeCells count="1">
    <mergeCell ref="B2:N3"/>
  </mergeCells>
  <phoneticPr fontId="0" type="noConversion"/>
  <printOptions horizontalCentered="1"/>
  <pageMargins left="0.27" right="0.24" top="0.35433070866141736" bottom="0.35433070866141736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D201"/>
  <sheetViews>
    <sheetView tabSelected="1" topLeftCell="A31" workbookViewId="0">
      <selection activeCell="I48" sqref="I48"/>
    </sheetView>
  </sheetViews>
  <sheetFormatPr defaultColWidth="9.33203125" defaultRowHeight="15" x14ac:dyDescent="0.25"/>
  <cols>
    <col min="1" max="1" width="5.109375" style="4" customWidth="1"/>
    <col min="2" max="2" width="12.5546875" style="1" customWidth="1"/>
    <col min="3" max="3" width="26.44140625" style="1" bestFit="1" customWidth="1"/>
    <col min="4" max="4" width="14.5546875" style="5" customWidth="1"/>
    <col min="5" max="13" width="5.5546875" style="39" customWidth="1"/>
    <col min="14" max="23" width="5.5546875" style="5" customWidth="1"/>
    <col min="24" max="28" width="5.5546875" style="39" customWidth="1"/>
    <col min="29" max="58" width="5.5546875" style="5" customWidth="1"/>
    <col min="59" max="60" width="5.5546875" style="1" customWidth="1"/>
    <col min="61" max="63" width="5.5546875" customWidth="1"/>
    <col min="64" max="73" width="5.5546875" style="5" customWidth="1"/>
    <col min="74" max="74" width="5.5546875" customWidth="1"/>
    <col min="75" max="87" width="5.5546875" style="5" customWidth="1"/>
    <col min="88" max="93" width="9.33203125" style="5"/>
    <col min="94" max="16384" width="9.33203125" style="1"/>
  </cols>
  <sheetData>
    <row r="1" spans="1:108" ht="18.600000000000001" customHeight="1" x14ac:dyDescent="0.25">
      <c r="B1" s="2" t="s">
        <v>72</v>
      </c>
      <c r="C1" s="2"/>
      <c r="D1" s="4"/>
      <c r="E1" s="118">
        <v>2024</v>
      </c>
      <c r="F1" s="118"/>
      <c r="G1" s="118"/>
      <c r="H1" s="118"/>
      <c r="I1" s="118"/>
      <c r="J1" s="121">
        <v>2023</v>
      </c>
      <c r="K1" s="121"/>
      <c r="L1" s="121"/>
      <c r="M1" s="121"/>
      <c r="N1" s="121"/>
      <c r="O1" s="118">
        <v>2022</v>
      </c>
      <c r="P1" s="118"/>
      <c r="Q1" s="118"/>
      <c r="R1" s="118"/>
      <c r="S1" s="118"/>
      <c r="T1" s="121">
        <v>2021</v>
      </c>
      <c r="U1" s="121"/>
      <c r="V1" s="121"/>
      <c r="W1" s="121"/>
      <c r="X1" s="121"/>
      <c r="Y1" s="122">
        <v>2020</v>
      </c>
      <c r="Z1" s="122"/>
      <c r="AA1" s="122"/>
      <c r="AB1" s="122"/>
      <c r="AC1" s="121">
        <v>2019</v>
      </c>
      <c r="AD1" s="121"/>
      <c r="AE1" s="121"/>
      <c r="AF1" s="121"/>
      <c r="AG1" s="121"/>
      <c r="AH1" s="118">
        <v>2018</v>
      </c>
      <c r="AI1" s="118"/>
      <c r="AJ1" s="118"/>
      <c r="AK1" s="118"/>
      <c r="AL1" s="118"/>
      <c r="AM1" s="123">
        <v>2017</v>
      </c>
      <c r="AN1" s="123"/>
      <c r="AO1" s="123"/>
      <c r="AP1" s="123"/>
      <c r="AQ1" s="123"/>
      <c r="AR1" s="118">
        <v>2016</v>
      </c>
      <c r="AS1" s="118"/>
      <c r="AT1" s="118"/>
      <c r="AU1" s="118"/>
      <c r="AV1" s="118"/>
      <c r="AW1" s="123">
        <v>2015</v>
      </c>
      <c r="AX1" s="123"/>
      <c r="AY1" s="123"/>
      <c r="AZ1" s="123"/>
      <c r="BA1" s="123"/>
      <c r="BB1" s="118">
        <v>2014</v>
      </c>
      <c r="BC1" s="118"/>
      <c r="BD1" s="118"/>
      <c r="BE1" s="118"/>
      <c r="BF1" s="118"/>
      <c r="BG1" s="123">
        <v>2013</v>
      </c>
      <c r="BH1" s="123"/>
      <c r="BI1" s="123"/>
      <c r="BJ1" s="123"/>
      <c r="BK1" s="123"/>
      <c r="BL1" s="118">
        <v>2012</v>
      </c>
      <c r="BM1" s="118"/>
      <c r="BN1" s="118"/>
      <c r="BO1" s="118"/>
      <c r="BP1" s="118"/>
      <c r="BQ1" s="119">
        <v>2011</v>
      </c>
      <c r="BR1" s="119"/>
      <c r="BS1" s="119"/>
      <c r="BT1" s="119"/>
      <c r="BU1" s="119"/>
      <c r="BV1" s="120">
        <v>2010</v>
      </c>
      <c r="BW1" s="120"/>
      <c r="BX1" s="120"/>
      <c r="BY1" s="120"/>
      <c r="BZ1" s="120"/>
      <c r="CA1" s="119">
        <v>2009</v>
      </c>
      <c r="CB1" s="119"/>
      <c r="CC1" s="119"/>
      <c r="CD1" s="119"/>
      <c r="CE1" s="119"/>
      <c r="CF1" s="120">
        <v>2008</v>
      </c>
      <c r="CG1" s="120"/>
      <c r="CH1" s="120"/>
      <c r="CI1" s="120"/>
      <c r="CJ1" s="120"/>
      <c r="CP1" s="5"/>
      <c r="CQ1" s="5"/>
      <c r="CR1" s="5"/>
      <c r="CS1" s="5"/>
      <c r="CT1" s="5"/>
      <c r="CU1" s="5"/>
      <c r="CV1" s="5"/>
      <c r="CW1" s="5"/>
      <c r="CX1" s="5"/>
      <c r="CY1" s="5"/>
    </row>
    <row r="2" spans="1:108" s="93" customFormat="1" ht="3" customHeight="1" x14ac:dyDescent="0.2">
      <c r="A2" s="88" t="s">
        <v>73</v>
      </c>
      <c r="B2" s="89" t="s">
        <v>74</v>
      </c>
      <c r="C2" s="89" t="s">
        <v>75</v>
      </c>
      <c r="D2" s="88" t="s">
        <v>76</v>
      </c>
      <c r="E2" s="88" t="s">
        <v>375</v>
      </c>
      <c r="F2" s="88" t="s">
        <v>374</v>
      </c>
      <c r="G2" s="88" t="s">
        <v>373</v>
      </c>
      <c r="H2" s="88" t="s">
        <v>372</v>
      </c>
      <c r="I2" s="88" t="s">
        <v>371</v>
      </c>
      <c r="J2" s="88" t="s">
        <v>334</v>
      </c>
      <c r="K2" s="88" t="s">
        <v>333</v>
      </c>
      <c r="L2" s="88" t="s">
        <v>332</v>
      </c>
      <c r="M2" s="88" t="s">
        <v>331</v>
      </c>
      <c r="N2" s="88" t="s">
        <v>330</v>
      </c>
      <c r="O2" s="88" t="s">
        <v>77</v>
      </c>
      <c r="P2" s="88" t="s">
        <v>78</v>
      </c>
      <c r="Q2" s="88" t="s">
        <v>79</v>
      </c>
      <c r="R2" s="88" t="s">
        <v>80</v>
      </c>
      <c r="S2" s="88" t="s">
        <v>81</v>
      </c>
      <c r="T2" s="88" t="s">
        <v>82</v>
      </c>
      <c r="U2" s="88" t="s">
        <v>83</v>
      </c>
      <c r="V2" s="88" t="s">
        <v>84</v>
      </c>
      <c r="W2" s="88" t="s">
        <v>85</v>
      </c>
      <c r="X2" s="88" t="s">
        <v>86</v>
      </c>
      <c r="Y2" s="88" t="s">
        <v>87</v>
      </c>
      <c r="Z2" s="88" t="s">
        <v>88</v>
      </c>
      <c r="AA2" s="88" t="s">
        <v>89</v>
      </c>
      <c r="AB2" s="88" t="s">
        <v>90</v>
      </c>
      <c r="AC2" s="88" t="s">
        <v>91</v>
      </c>
      <c r="AD2" s="88" t="s">
        <v>92</v>
      </c>
      <c r="AE2" s="88" t="s">
        <v>93</v>
      </c>
      <c r="AF2" s="88" t="s">
        <v>94</v>
      </c>
      <c r="AG2" s="88" t="s">
        <v>95</v>
      </c>
      <c r="AH2" s="88" t="s">
        <v>96</v>
      </c>
      <c r="AI2" s="88" t="s">
        <v>97</v>
      </c>
      <c r="AJ2" s="88" t="s">
        <v>98</v>
      </c>
      <c r="AK2" s="88" t="s">
        <v>99</v>
      </c>
      <c r="AL2" s="88" t="s">
        <v>100</v>
      </c>
      <c r="AM2" s="88" t="s">
        <v>101</v>
      </c>
      <c r="AN2" s="88" t="s">
        <v>102</v>
      </c>
      <c r="AO2" s="88" t="s">
        <v>103</v>
      </c>
      <c r="AP2" s="88" t="s">
        <v>104</v>
      </c>
      <c r="AQ2" s="88" t="s">
        <v>105</v>
      </c>
      <c r="AR2" s="88" t="s">
        <v>106</v>
      </c>
      <c r="AS2" s="88" t="s">
        <v>107</v>
      </c>
      <c r="AT2" s="88" t="s">
        <v>108</v>
      </c>
      <c r="AU2" s="88" t="s">
        <v>109</v>
      </c>
      <c r="AV2" s="88" t="s">
        <v>110</v>
      </c>
      <c r="AW2" s="88" t="s">
        <v>111</v>
      </c>
      <c r="AX2" s="88" t="s">
        <v>112</v>
      </c>
      <c r="AY2" s="88" t="s">
        <v>113</v>
      </c>
      <c r="AZ2" s="88" t="s">
        <v>114</v>
      </c>
      <c r="BA2" s="88" t="s">
        <v>115</v>
      </c>
      <c r="BB2" s="88" t="s">
        <v>116</v>
      </c>
      <c r="BC2" s="88" t="s">
        <v>117</v>
      </c>
      <c r="BD2" s="88" t="s">
        <v>118</v>
      </c>
      <c r="BE2" s="88" t="s">
        <v>119</v>
      </c>
      <c r="BF2" s="88" t="s">
        <v>120</v>
      </c>
      <c r="BG2" s="88" t="s">
        <v>121</v>
      </c>
      <c r="BH2" s="88" t="s">
        <v>122</v>
      </c>
      <c r="BI2" s="88" t="s">
        <v>123</v>
      </c>
      <c r="BJ2" s="88" t="s">
        <v>124</v>
      </c>
      <c r="BK2" s="88" t="s">
        <v>125</v>
      </c>
      <c r="BL2" s="88" t="s">
        <v>126</v>
      </c>
      <c r="BM2" s="88" t="s">
        <v>127</v>
      </c>
      <c r="BN2" s="88" t="s">
        <v>128</v>
      </c>
      <c r="BO2" s="88" t="s">
        <v>129</v>
      </c>
      <c r="BP2" s="88" t="s">
        <v>130</v>
      </c>
      <c r="BQ2" s="90" t="s">
        <v>131</v>
      </c>
      <c r="BR2" s="90" t="s">
        <v>132</v>
      </c>
      <c r="BS2" s="90" t="s">
        <v>133</v>
      </c>
      <c r="BT2" s="90" t="s">
        <v>134</v>
      </c>
      <c r="BU2" s="90" t="s">
        <v>135</v>
      </c>
      <c r="BV2" s="90" t="s">
        <v>136</v>
      </c>
      <c r="BW2" s="90" t="s">
        <v>137</v>
      </c>
      <c r="BX2" s="90" t="s">
        <v>138</v>
      </c>
      <c r="BY2" s="90" t="s">
        <v>139</v>
      </c>
      <c r="BZ2" s="90" t="s">
        <v>140</v>
      </c>
      <c r="CA2" s="90" t="s">
        <v>141</v>
      </c>
      <c r="CB2" s="90" t="s">
        <v>142</v>
      </c>
      <c r="CC2" s="90" t="s">
        <v>143</v>
      </c>
      <c r="CD2" s="90" t="s">
        <v>144</v>
      </c>
      <c r="CE2" s="90" t="s">
        <v>145</v>
      </c>
      <c r="CF2" s="90" t="s">
        <v>146</v>
      </c>
      <c r="CG2" s="90" t="s">
        <v>147</v>
      </c>
      <c r="CH2" s="90" t="s">
        <v>148</v>
      </c>
      <c r="CI2" s="90" t="s">
        <v>149</v>
      </c>
      <c r="CJ2" s="90" t="s">
        <v>150</v>
      </c>
      <c r="CK2" s="91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</row>
    <row r="3" spans="1:108" s="87" customFormat="1" ht="11.4" customHeight="1" x14ac:dyDescent="0.2">
      <c r="A3" s="83"/>
      <c r="B3" s="84" t="s">
        <v>2</v>
      </c>
      <c r="C3" s="84" t="s">
        <v>151</v>
      </c>
      <c r="D3" s="83" t="s">
        <v>152</v>
      </c>
      <c r="E3" s="83">
        <v>230</v>
      </c>
      <c r="F3" s="83">
        <v>229</v>
      </c>
      <c r="G3" s="83">
        <v>228</v>
      </c>
      <c r="H3" s="83">
        <v>227</v>
      </c>
      <c r="I3" s="83">
        <v>226</v>
      </c>
      <c r="J3" s="83">
        <v>225</v>
      </c>
      <c r="K3" s="83">
        <v>224</v>
      </c>
      <c r="L3" s="83">
        <v>223</v>
      </c>
      <c r="M3" s="83">
        <v>222</v>
      </c>
      <c r="N3" s="83">
        <v>221</v>
      </c>
      <c r="O3" s="83">
        <v>220</v>
      </c>
      <c r="P3" s="83">
        <v>219</v>
      </c>
      <c r="Q3" s="83">
        <v>218</v>
      </c>
      <c r="R3" s="83">
        <v>217</v>
      </c>
      <c r="S3" s="83">
        <v>216</v>
      </c>
      <c r="T3" s="83">
        <v>215</v>
      </c>
      <c r="U3" s="83">
        <v>214</v>
      </c>
      <c r="V3" s="83">
        <v>213</v>
      </c>
      <c r="W3" s="83">
        <v>212</v>
      </c>
      <c r="X3" s="83">
        <v>211</v>
      </c>
      <c r="Y3" s="83">
        <v>210</v>
      </c>
      <c r="Z3" s="83">
        <v>209</v>
      </c>
      <c r="AA3" s="83">
        <v>208</v>
      </c>
      <c r="AB3" s="83">
        <v>207</v>
      </c>
      <c r="AC3" s="83">
        <v>206</v>
      </c>
      <c r="AD3" s="83">
        <v>205</v>
      </c>
      <c r="AE3" s="83">
        <v>204</v>
      </c>
      <c r="AF3" s="83">
        <v>203</v>
      </c>
      <c r="AG3" s="83">
        <v>202</v>
      </c>
      <c r="AH3" s="83">
        <v>201</v>
      </c>
      <c r="AI3" s="83">
        <v>200</v>
      </c>
      <c r="AJ3" s="83">
        <v>199</v>
      </c>
      <c r="AK3" s="83">
        <v>198</v>
      </c>
      <c r="AL3" s="83">
        <v>197</v>
      </c>
      <c r="AM3" s="83">
        <v>196</v>
      </c>
      <c r="AN3" s="83">
        <v>195</v>
      </c>
      <c r="AO3" s="83">
        <v>194</v>
      </c>
      <c r="AP3" s="83">
        <v>193</v>
      </c>
      <c r="AQ3" s="83">
        <v>192</v>
      </c>
      <c r="AR3" s="83">
        <v>191</v>
      </c>
      <c r="AS3" s="83">
        <v>190</v>
      </c>
      <c r="AT3" s="83">
        <v>189</v>
      </c>
      <c r="AU3" s="83">
        <v>188</v>
      </c>
      <c r="AV3" s="83">
        <v>187</v>
      </c>
      <c r="AW3" s="83">
        <v>186</v>
      </c>
      <c r="AX3" s="83">
        <v>185</v>
      </c>
      <c r="AY3" s="83">
        <v>184</v>
      </c>
      <c r="AZ3" s="83">
        <v>183</v>
      </c>
      <c r="BA3" s="83">
        <v>182</v>
      </c>
      <c r="BB3" s="83">
        <v>181</v>
      </c>
      <c r="BC3" s="83">
        <v>180</v>
      </c>
      <c r="BD3" s="83">
        <v>179</v>
      </c>
      <c r="BE3" s="83">
        <v>178</v>
      </c>
      <c r="BF3" s="83">
        <v>177</v>
      </c>
      <c r="BG3" s="83">
        <v>176</v>
      </c>
      <c r="BH3" s="83">
        <v>175</v>
      </c>
      <c r="BI3" s="83">
        <v>174</v>
      </c>
      <c r="BJ3" s="83">
        <v>173</v>
      </c>
      <c r="BK3" s="83">
        <v>172</v>
      </c>
      <c r="BL3" s="83">
        <v>171</v>
      </c>
      <c r="BM3" s="83">
        <v>170</v>
      </c>
      <c r="BN3" s="83">
        <v>169</v>
      </c>
      <c r="BO3" s="83">
        <v>168</v>
      </c>
      <c r="BP3" s="83">
        <v>167</v>
      </c>
      <c r="BQ3" s="83">
        <v>166</v>
      </c>
      <c r="BR3" s="83">
        <v>165</v>
      </c>
      <c r="BS3" s="83">
        <v>164</v>
      </c>
      <c r="BT3" s="83">
        <v>163</v>
      </c>
      <c r="BU3" s="83">
        <v>162</v>
      </c>
      <c r="BV3" s="83">
        <v>161</v>
      </c>
      <c r="BW3" s="83">
        <v>160</v>
      </c>
      <c r="BX3" s="83">
        <v>159</v>
      </c>
      <c r="BY3" s="83">
        <v>158</v>
      </c>
      <c r="BZ3" s="83">
        <v>157</v>
      </c>
      <c r="CA3" s="83">
        <v>156</v>
      </c>
      <c r="CB3" s="83">
        <v>155</v>
      </c>
      <c r="CC3" s="83">
        <v>154</v>
      </c>
      <c r="CD3" s="83">
        <v>153</v>
      </c>
      <c r="CE3" s="83">
        <v>152</v>
      </c>
      <c r="CF3" s="83">
        <v>151</v>
      </c>
      <c r="CG3" s="83">
        <v>150</v>
      </c>
      <c r="CH3" s="83">
        <v>149</v>
      </c>
      <c r="CI3" s="83">
        <v>148</v>
      </c>
      <c r="CJ3" s="83">
        <v>147</v>
      </c>
      <c r="CK3" s="85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</row>
    <row r="4" spans="1:108" ht="20.100000000000001" customHeight="1" x14ac:dyDescent="0.25">
      <c r="A4" s="37">
        <v>1</v>
      </c>
      <c r="B4" s="38">
        <v>1209</v>
      </c>
      <c r="C4" s="38" t="s">
        <v>156</v>
      </c>
      <c r="D4" s="27">
        <f>SUM(I4:W4)</f>
        <v>96</v>
      </c>
      <c r="E4" s="56"/>
      <c r="F4" s="56"/>
      <c r="G4" s="56"/>
      <c r="H4" s="56"/>
      <c r="I4" s="56">
        <v>9</v>
      </c>
      <c r="J4" s="56">
        <v>8</v>
      </c>
      <c r="K4" s="56">
        <v>8</v>
      </c>
      <c r="L4" s="56">
        <v>10</v>
      </c>
      <c r="M4" s="56"/>
      <c r="N4" s="56">
        <v>9</v>
      </c>
      <c r="O4" s="56">
        <v>10</v>
      </c>
      <c r="P4" s="56">
        <v>10</v>
      </c>
      <c r="Q4" s="56"/>
      <c r="R4" s="56">
        <v>9</v>
      </c>
      <c r="S4" s="56"/>
      <c r="T4" s="56">
        <v>10</v>
      </c>
      <c r="U4" s="56"/>
      <c r="V4" s="56">
        <v>8</v>
      </c>
      <c r="W4" s="56">
        <v>5</v>
      </c>
      <c r="X4" s="66">
        <v>5</v>
      </c>
      <c r="Y4" s="69"/>
      <c r="Z4" s="66">
        <v>1</v>
      </c>
      <c r="AA4" s="66"/>
      <c r="AB4" s="66"/>
      <c r="AC4" s="66">
        <v>9</v>
      </c>
      <c r="AD4" s="107">
        <v>4</v>
      </c>
      <c r="AE4" s="107">
        <v>1</v>
      </c>
      <c r="AF4" s="107">
        <v>3</v>
      </c>
      <c r="AG4" s="66">
        <v>5</v>
      </c>
      <c r="AH4" s="66">
        <v>10</v>
      </c>
      <c r="AI4" s="66">
        <v>3</v>
      </c>
      <c r="AJ4" s="66"/>
      <c r="AK4" s="66">
        <v>5</v>
      </c>
      <c r="AL4" s="66">
        <v>4</v>
      </c>
      <c r="AM4" s="66">
        <v>10</v>
      </c>
      <c r="AN4" s="66">
        <v>10</v>
      </c>
      <c r="AO4" s="66"/>
      <c r="AP4" s="66"/>
      <c r="AQ4" s="57">
        <v>9</v>
      </c>
      <c r="AR4" s="57">
        <v>8</v>
      </c>
      <c r="AS4" s="57">
        <v>10</v>
      </c>
      <c r="AT4" s="57">
        <v>7</v>
      </c>
      <c r="AU4" s="57">
        <v>8</v>
      </c>
      <c r="AV4" s="57"/>
      <c r="AW4" s="57"/>
      <c r="AX4" s="57">
        <v>2</v>
      </c>
      <c r="AY4" s="57">
        <v>8</v>
      </c>
      <c r="AZ4" s="57"/>
      <c r="BA4" s="57">
        <v>9</v>
      </c>
      <c r="BB4" s="57">
        <v>9</v>
      </c>
      <c r="BC4" s="57">
        <v>4</v>
      </c>
      <c r="BD4" s="57">
        <v>1</v>
      </c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</row>
    <row r="5" spans="1:108" ht="20.399999999999999" customHeight="1" x14ac:dyDescent="0.25">
      <c r="A5" s="37">
        <f>A4+1</f>
        <v>2</v>
      </c>
      <c r="B5" s="38">
        <v>6052</v>
      </c>
      <c r="C5" s="38" t="s">
        <v>154</v>
      </c>
      <c r="D5" s="27">
        <f>SUM(I5:W5)</f>
        <v>95</v>
      </c>
      <c r="E5" s="115"/>
      <c r="F5" s="115"/>
      <c r="G5" s="115"/>
      <c r="H5" s="115"/>
      <c r="I5" s="115">
        <v>6</v>
      </c>
      <c r="J5" s="56">
        <v>9</v>
      </c>
      <c r="K5" s="56">
        <v>10</v>
      </c>
      <c r="L5" s="56">
        <v>8</v>
      </c>
      <c r="M5" s="56">
        <v>9</v>
      </c>
      <c r="N5" s="56"/>
      <c r="O5" s="56">
        <v>8</v>
      </c>
      <c r="P5" s="56"/>
      <c r="Q5" s="56">
        <v>10</v>
      </c>
      <c r="R5" s="56"/>
      <c r="S5" s="56">
        <v>8</v>
      </c>
      <c r="T5" s="56"/>
      <c r="U5" s="56">
        <v>9</v>
      </c>
      <c r="V5" s="56">
        <v>10</v>
      </c>
      <c r="W5" s="56">
        <v>8</v>
      </c>
      <c r="X5" s="66">
        <v>10</v>
      </c>
      <c r="Y5" s="69"/>
      <c r="Z5" s="66">
        <v>10</v>
      </c>
      <c r="AA5" s="66">
        <v>8</v>
      </c>
      <c r="AB5" s="66">
        <v>9</v>
      </c>
      <c r="AC5" s="107"/>
      <c r="AD5" s="107">
        <v>3</v>
      </c>
      <c r="AE5" s="107"/>
      <c r="AF5" s="107">
        <v>9</v>
      </c>
      <c r="AG5" s="66"/>
      <c r="AH5" s="66"/>
      <c r="AI5" s="66"/>
      <c r="AJ5" s="66">
        <v>4</v>
      </c>
      <c r="AK5" s="66">
        <v>8</v>
      </c>
      <c r="AL5" s="66">
        <v>10</v>
      </c>
      <c r="AM5" s="66"/>
      <c r="AN5" s="66">
        <v>4</v>
      </c>
      <c r="AO5" s="66">
        <v>2</v>
      </c>
      <c r="AP5" s="66">
        <v>10</v>
      </c>
      <c r="AQ5" s="57">
        <v>8</v>
      </c>
      <c r="AR5" s="57">
        <v>2</v>
      </c>
      <c r="AS5" s="57">
        <v>7</v>
      </c>
      <c r="AT5" s="57">
        <v>10</v>
      </c>
      <c r="AU5" s="57">
        <v>10</v>
      </c>
      <c r="AV5" s="57">
        <v>9</v>
      </c>
      <c r="AW5" s="57">
        <v>9</v>
      </c>
      <c r="AX5" s="57">
        <v>2</v>
      </c>
      <c r="AY5" s="57">
        <v>7</v>
      </c>
      <c r="AZ5" s="57">
        <v>9</v>
      </c>
      <c r="BA5" s="57">
        <v>8</v>
      </c>
      <c r="BB5" s="57"/>
      <c r="BC5" s="57">
        <v>9</v>
      </c>
      <c r="BD5" s="57">
        <v>5</v>
      </c>
      <c r="BE5" s="57">
        <v>7</v>
      </c>
      <c r="BF5" s="57">
        <v>7</v>
      </c>
      <c r="BG5" s="57"/>
      <c r="BH5" s="57"/>
      <c r="BI5" s="57"/>
      <c r="BJ5" s="57">
        <v>4</v>
      </c>
      <c r="BK5" s="57">
        <v>9</v>
      </c>
      <c r="BL5" s="57"/>
      <c r="BM5" s="57">
        <v>6</v>
      </c>
      <c r="BN5" s="57">
        <v>8</v>
      </c>
      <c r="BO5" s="57">
        <v>10</v>
      </c>
      <c r="BP5" s="57"/>
      <c r="BQ5" s="57">
        <v>4</v>
      </c>
      <c r="BR5" s="57">
        <v>4</v>
      </c>
      <c r="BS5" s="57">
        <v>9</v>
      </c>
      <c r="BT5" s="57">
        <v>7</v>
      </c>
      <c r="BU5" s="57"/>
      <c r="BV5" s="57">
        <v>5</v>
      </c>
      <c r="BW5" s="57">
        <v>5</v>
      </c>
      <c r="BX5" s="57">
        <v>7</v>
      </c>
      <c r="BY5" s="57">
        <v>2</v>
      </c>
      <c r="BZ5" s="57">
        <v>4</v>
      </c>
      <c r="CA5" s="57"/>
      <c r="CB5" s="57">
        <v>10</v>
      </c>
      <c r="CC5" s="57">
        <v>3</v>
      </c>
      <c r="CD5" s="57"/>
      <c r="CE5" s="57"/>
      <c r="CF5" s="57"/>
      <c r="CG5" s="57"/>
      <c r="CH5" s="57">
        <v>7</v>
      </c>
      <c r="CI5" s="57">
        <v>10</v>
      </c>
      <c r="CJ5" s="57"/>
      <c r="CK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</row>
    <row r="6" spans="1:108" ht="19.95" customHeight="1" x14ac:dyDescent="0.25">
      <c r="A6" s="37">
        <f t="shared" ref="A6:A9" si="0">A5+1</f>
        <v>3</v>
      </c>
      <c r="B6" s="72">
        <v>24001</v>
      </c>
      <c r="C6" s="72" t="s">
        <v>164</v>
      </c>
      <c r="D6" s="27">
        <f>SUM(I6:W6)</f>
        <v>60</v>
      </c>
      <c r="E6" s="112"/>
      <c r="F6" s="112"/>
      <c r="G6" s="112"/>
      <c r="H6" s="112"/>
      <c r="I6" s="112">
        <v>8</v>
      </c>
      <c r="J6" s="67">
        <v>10</v>
      </c>
      <c r="K6" s="67">
        <v>9</v>
      </c>
      <c r="L6" s="67"/>
      <c r="M6" s="67">
        <v>8</v>
      </c>
      <c r="N6" s="67"/>
      <c r="O6" s="67"/>
      <c r="P6" s="67"/>
      <c r="Q6" s="67">
        <v>10</v>
      </c>
      <c r="R6" s="67"/>
      <c r="S6" s="67">
        <v>6</v>
      </c>
      <c r="T6" s="67"/>
      <c r="U6" s="67"/>
      <c r="V6" s="67">
        <v>9</v>
      </c>
      <c r="W6" s="67"/>
      <c r="X6" s="69">
        <v>1</v>
      </c>
      <c r="Y6" s="69"/>
      <c r="Z6" s="69">
        <v>8</v>
      </c>
      <c r="AA6" s="69"/>
      <c r="AB6" s="69"/>
      <c r="AC6" s="69"/>
      <c r="AD6" s="108"/>
      <c r="AE6" s="108">
        <v>9</v>
      </c>
      <c r="AF6" s="108">
        <v>7</v>
      </c>
      <c r="AG6" s="69">
        <v>4</v>
      </c>
      <c r="AH6" s="69"/>
      <c r="AI6" s="69"/>
      <c r="AJ6" s="69"/>
      <c r="AK6" s="69">
        <v>9</v>
      </c>
      <c r="AL6" s="69">
        <v>2</v>
      </c>
      <c r="AM6" s="69"/>
      <c r="AN6" s="69"/>
      <c r="AO6" s="69"/>
      <c r="AP6" s="69">
        <v>5</v>
      </c>
      <c r="AQ6" s="69"/>
      <c r="AR6" s="69">
        <v>6</v>
      </c>
      <c r="AS6" s="69"/>
      <c r="AT6" s="69">
        <v>2</v>
      </c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76"/>
      <c r="CK6" s="77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</row>
    <row r="7" spans="1:108" ht="20.100000000000001" customHeight="1" x14ac:dyDescent="0.25">
      <c r="A7" s="37">
        <f t="shared" si="0"/>
        <v>4</v>
      </c>
      <c r="B7" s="38">
        <v>52002</v>
      </c>
      <c r="C7" s="38" t="s">
        <v>155</v>
      </c>
      <c r="D7" s="27">
        <f t="shared" ref="D7:D9" si="1">SUM(I7:W7)</f>
        <v>59</v>
      </c>
      <c r="E7" s="115"/>
      <c r="F7" s="115"/>
      <c r="G7" s="115"/>
      <c r="H7" s="115"/>
      <c r="I7" s="115">
        <v>1</v>
      </c>
      <c r="J7" s="56"/>
      <c r="K7" s="56"/>
      <c r="L7" s="56">
        <v>9</v>
      </c>
      <c r="M7" s="56">
        <v>2</v>
      </c>
      <c r="N7" s="56">
        <v>5</v>
      </c>
      <c r="O7" s="56"/>
      <c r="P7" s="56">
        <v>9</v>
      </c>
      <c r="Q7" s="56">
        <v>8</v>
      </c>
      <c r="R7" s="56">
        <v>7</v>
      </c>
      <c r="S7" s="56"/>
      <c r="T7" s="56">
        <v>4</v>
      </c>
      <c r="U7" s="56">
        <v>9</v>
      </c>
      <c r="V7" s="56">
        <v>5</v>
      </c>
      <c r="W7" s="56"/>
      <c r="X7" s="66">
        <v>9</v>
      </c>
      <c r="Y7" s="69">
        <v>5</v>
      </c>
      <c r="Z7" s="66">
        <v>4</v>
      </c>
      <c r="AA7" s="66">
        <v>6</v>
      </c>
      <c r="AB7" s="66">
        <v>7</v>
      </c>
      <c r="AC7" s="66">
        <v>3</v>
      </c>
      <c r="AD7" s="107">
        <v>8</v>
      </c>
      <c r="AE7" s="107"/>
      <c r="AF7" s="107">
        <v>5</v>
      </c>
      <c r="AG7" s="66">
        <v>2</v>
      </c>
      <c r="AH7" s="66"/>
      <c r="AI7" s="66">
        <v>10</v>
      </c>
      <c r="AJ7" s="66">
        <v>8</v>
      </c>
      <c r="AK7" s="66">
        <v>4</v>
      </c>
      <c r="AL7" s="66"/>
      <c r="AM7" s="66">
        <v>2</v>
      </c>
      <c r="AN7" s="66"/>
      <c r="AO7" s="66"/>
      <c r="AP7" s="66">
        <v>4</v>
      </c>
      <c r="AQ7" s="57"/>
      <c r="AR7" s="57"/>
      <c r="AS7" s="57">
        <f>SUM(Tabel3[[#This Row],[Kolonne14]:[Kolonne27]])</f>
        <v>46</v>
      </c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8"/>
      <c r="CF7" s="58"/>
      <c r="CG7" s="58"/>
      <c r="CH7" s="58"/>
      <c r="CI7" s="58"/>
      <c r="CJ7" s="58"/>
      <c r="CK7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ht="18" customHeight="1" x14ac:dyDescent="0.25">
      <c r="A8" s="37">
        <f t="shared" si="0"/>
        <v>5</v>
      </c>
      <c r="B8" s="38">
        <v>9097</v>
      </c>
      <c r="C8" s="38" t="s">
        <v>153</v>
      </c>
      <c r="D8" s="27">
        <f t="shared" si="1"/>
        <v>51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>
        <v>2</v>
      </c>
      <c r="P8" s="56">
        <v>7</v>
      </c>
      <c r="Q8" s="56">
        <v>8</v>
      </c>
      <c r="R8" s="56">
        <v>10</v>
      </c>
      <c r="S8" s="56">
        <v>6</v>
      </c>
      <c r="T8" s="56">
        <v>8</v>
      </c>
      <c r="U8" s="56">
        <v>6</v>
      </c>
      <c r="V8" s="56">
        <v>4</v>
      </c>
      <c r="W8" s="56"/>
      <c r="X8" s="66">
        <v>9</v>
      </c>
      <c r="Y8" s="69">
        <v>8</v>
      </c>
      <c r="Z8" s="66">
        <v>9</v>
      </c>
      <c r="AA8" s="66">
        <v>10</v>
      </c>
      <c r="AB8" s="66">
        <v>10</v>
      </c>
      <c r="AC8" s="107">
        <v>8</v>
      </c>
      <c r="AD8" s="107"/>
      <c r="AE8" s="107">
        <v>10</v>
      </c>
      <c r="AF8" s="107">
        <v>6</v>
      </c>
      <c r="AG8" s="66">
        <v>10</v>
      </c>
      <c r="AH8" s="66"/>
      <c r="AI8" s="66">
        <v>8</v>
      </c>
      <c r="AJ8" s="66">
        <v>10</v>
      </c>
      <c r="AK8" s="66">
        <v>10</v>
      </c>
      <c r="AL8" s="66">
        <v>7</v>
      </c>
      <c r="AM8" s="66"/>
      <c r="AN8" s="66">
        <v>9</v>
      </c>
      <c r="AO8" s="66">
        <v>9</v>
      </c>
      <c r="AP8" s="66">
        <v>9</v>
      </c>
      <c r="AQ8" s="57"/>
      <c r="AR8" s="57">
        <v>10</v>
      </c>
      <c r="AS8" s="57"/>
      <c r="AT8" s="57"/>
      <c r="AU8" s="57">
        <v>9</v>
      </c>
      <c r="AV8" s="57">
        <v>10</v>
      </c>
      <c r="AW8" s="57">
        <v>8</v>
      </c>
      <c r="AX8" s="57">
        <v>10</v>
      </c>
      <c r="AY8" s="57"/>
      <c r="AZ8" s="57">
        <v>10</v>
      </c>
      <c r="BA8" s="57">
        <v>10</v>
      </c>
      <c r="BB8" s="57">
        <v>9</v>
      </c>
      <c r="BC8" s="57">
        <v>10</v>
      </c>
      <c r="BD8" s="57">
        <v>10</v>
      </c>
      <c r="BE8" s="57">
        <v>9</v>
      </c>
      <c r="BF8" s="57">
        <v>8</v>
      </c>
      <c r="BG8" s="57">
        <v>7</v>
      </c>
      <c r="BH8" s="57">
        <v>9</v>
      </c>
      <c r="BI8" s="57">
        <v>10</v>
      </c>
      <c r="BJ8" s="57">
        <v>10</v>
      </c>
      <c r="BK8" s="57">
        <v>10</v>
      </c>
      <c r="BL8" s="57"/>
      <c r="BM8" s="57">
        <v>7</v>
      </c>
      <c r="BN8" s="57">
        <v>7</v>
      </c>
      <c r="BO8" s="57">
        <v>2</v>
      </c>
      <c r="BP8" s="57">
        <v>4</v>
      </c>
      <c r="BQ8" s="57">
        <v>4</v>
      </c>
      <c r="BR8" s="57"/>
      <c r="BS8" s="57">
        <v>10</v>
      </c>
      <c r="BT8" s="57">
        <v>4</v>
      </c>
      <c r="BU8" s="57"/>
      <c r="BV8" s="57">
        <v>5</v>
      </c>
      <c r="BW8" s="57"/>
      <c r="BX8" s="57"/>
      <c r="BY8" s="57">
        <v>5</v>
      </c>
      <c r="BZ8" s="57"/>
      <c r="CA8" s="57"/>
      <c r="CB8" s="57">
        <v>2</v>
      </c>
      <c r="CC8" s="57">
        <v>9</v>
      </c>
      <c r="CD8" s="57"/>
      <c r="CE8" s="57">
        <v>1</v>
      </c>
      <c r="CF8" s="57"/>
      <c r="CG8" s="57"/>
      <c r="CH8" s="57"/>
      <c r="CI8" s="57"/>
      <c r="CJ8" s="57"/>
      <c r="CK8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ht="19.95" customHeight="1" x14ac:dyDescent="0.25">
      <c r="A9" s="37">
        <f t="shared" si="0"/>
        <v>6</v>
      </c>
      <c r="B9" s="72">
        <v>6056</v>
      </c>
      <c r="C9" s="72" t="s">
        <v>158</v>
      </c>
      <c r="D9" s="27">
        <f t="shared" si="1"/>
        <v>41</v>
      </c>
      <c r="E9" s="56"/>
      <c r="F9" s="56"/>
      <c r="G9" s="56"/>
      <c r="H9" s="56"/>
      <c r="I9" s="56"/>
      <c r="J9" s="67">
        <v>7</v>
      </c>
      <c r="K9" s="67"/>
      <c r="L9" s="67"/>
      <c r="M9" s="67">
        <v>3</v>
      </c>
      <c r="N9" s="67"/>
      <c r="O9" s="67">
        <v>3</v>
      </c>
      <c r="P9" s="67">
        <v>9</v>
      </c>
      <c r="Q9" s="67"/>
      <c r="R9" s="67"/>
      <c r="S9" s="67">
        <v>10</v>
      </c>
      <c r="T9" s="67">
        <v>9</v>
      </c>
      <c r="U9" s="67"/>
      <c r="V9" s="67"/>
      <c r="W9" s="67"/>
      <c r="X9" s="69"/>
      <c r="Y9" s="69">
        <v>10</v>
      </c>
      <c r="Z9" s="69">
        <v>4</v>
      </c>
      <c r="AA9" s="69">
        <v>7</v>
      </c>
      <c r="AB9" s="69"/>
      <c r="AC9" s="69"/>
      <c r="AD9" s="108"/>
      <c r="AE9" s="108">
        <v>3</v>
      </c>
      <c r="AF9" s="108">
        <v>10</v>
      </c>
      <c r="AG9" s="66">
        <v>6</v>
      </c>
      <c r="AH9" s="66"/>
      <c r="AI9" s="69">
        <v>6</v>
      </c>
      <c r="AJ9" s="69"/>
      <c r="AK9" s="69"/>
      <c r="AL9" s="69">
        <v>9</v>
      </c>
      <c r="AM9" s="69"/>
      <c r="AN9" s="69"/>
      <c r="AO9" s="69">
        <v>7</v>
      </c>
      <c r="AP9" s="69"/>
      <c r="AQ9" s="68">
        <v>3</v>
      </c>
      <c r="AR9" s="68"/>
      <c r="AS9" s="68">
        <v>7</v>
      </c>
      <c r="AT9" s="68">
        <v>8</v>
      </c>
      <c r="AU9" s="68"/>
      <c r="AV9" s="68">
        <v>8</v>
      </c>
      <c r="AW9" s="68"/>
      <c r="AX9" s="68">
        <v>4</v>
      </c>
      <c r="AY9" s="68"/>
      <c r="AZ9" s="68">
        <v>4</v>
      </c>
      <c r="BA9" s="68">
        <v>4</v>
      </c>
      <c r="BB9" s="68"/>
      <c r="BC9" s="68"/>
      <c r="BD9" s="68"/>
      <c r="BE9" s="68">
        <v>5</v>
      </c>
      <c r="BF9" s="68">
        <v>10</v>
      </c>
      <c r="BG9" s="68">
        <v>10</v>
      </c>
      <c r="BH9" s="68"/>
      <c r="BI9" s="68"/>
      <c r="BJ9" s="68"/>
      <c r="BK9" s="68"/>
      <c r="BL9" s="68">
        <v>9</v>
      </c>
      <c r="BM9" s="68"/>
      <c r="BN9" s="68"/>
      <c r="BO9" s="68"/>
      <c r="BP9" s="68">
        <v>8</v>
      </c>
      <c r="BQ9" s="68"/>
      <c r="BR9" s="68">
        <v>8</v>
      </c>
      <c r="BS9" s="68"/>
      <c r="BT9" s="68"/>
      <c r="BU9" s="68"/>
      <c r="BV9" s="68"/>
      <c r="BW9" s="68"/>
      <c r="BX9" s="68"/>
      <c r="BY9" s="68">
        <v>9</v>
      </c>
      <c r="BZ9" s="68"/>
      <c r="CA9" s="68"/>
      <c r="CB9" s="68"/>
      <c r="CC9" s="68">
        <v>5</v>
      </c>
      <c r="CD9" s="68">
        <v>5</v>
      </c>
      <c r="CE9" s="68"/>
      <c r="CF9" s="68"/>
      <c r="CG9" s="68"/>
      <c r="CH9" s="68"/>
      <c r="CI9" s="68"/>
      <c r="CJ9" s="68"/>
      <c r="CK9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</row>
    <row r="10" spans="1:108" ht="11.25" hidden="1" customHeight="1" x14ac:dyDescent="0.25">
      <c r="A10" s="37" t="e">
        <f>SUM(#REF!+1)</f>
        <v>#REF!</v>
      </c>
      <c r="B10" s="38"/>
      <c r="C10" s="38"/>
      <c r="D10" s="27"/>
      <c r="E10" s="113"/>
      <c r="F10" s="113"/>
      <c r="G10" s="113"/>
      <c r="H10" s="113"/>
      <c r="I10" s="27"/>
      <c r="J10" s="27"/>
      <c r="K10" s="27"/>
      <c r="L10" s="27"/>
      <c r="M10" s="27"/>
      <c r="N10" s="27"/>
      <c r="O10" s="105"/>
      <c r="P10" s="105"/>
      <c r="Q10" s="105"/>
      <c r="R10" s="105"/>
      <c r="S10" s="105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107"/>
      <c r="AE10" s="107"/>
      <c r="AF10" s="107"/>
      <c r="AG10" s="56"/>
      <c r="AH10" s="56"/>
      <c r="AI10" s="56"/>
      <c r="AJ10" s="66"/>
      <c r="AK10" s="66"/>
      <c r="AL10" s="66"/>
      <c r="AM10" s="66"/>
      <c r="AN10" s="66"/>
      <c r="AO10" s="66"/>
      <c r="AP10" s="66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</row>
    <row r="11" spans="1:108" ht="17.399999999999999" hidden="1" x14ac:dyDescent="0.25">
      <c r="A11" s="71" t="e">
        <f t="shared" ref="A11" si="2">SUM(A10+1)</f>
        <v>#REF!</v>
      </c>
      <c r="B11" s="72"/>
      <c r="C11" s="72"/>
      <c r="D11" s="70">
        <f>SUM(U11:AI11)</f>
        <v>0</v>
      </c>
      <c r="E11" s="114"/>
      <c r="F11" s="114"/>
      <c r="G11" s="114"/>
      <c r="H11" s="114"/>
      <c r="I11" s="70"/>
      <c r="J11" s="70"/>
      <c r="K11" s="70"/>
      <c r="L11" s="70"/>
      <c r="M11" s="70"/>
      <c r="N11" s="70"/>
      <c r="O11" s="104"/>
      <c r="P11" s="104"/>
      <c r="Q11" s="104"/>
      <c r="R11" s="104"/>
      <c r="S11" s="104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108"/>
      <c r="AE11" s="108"/>
      <c r="AF11" s="108"/>
      <c r="AG11" s="67"/>
      <c r="AH11" s="67"/>
      <c r="AI11" s="67"/>
      <c r="AJ11" s="69"/>
      <c r="AK11" s="69"/>
      <c r="AL11" s="69"/>
      <c r="AM11" s="69"/>
      <c r="AN11" s="69"/>
      <c r="AO11" s="69"/>
      <c r="AP11" s="69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57"/>
      <c r="CJ11" s="57"/>
      <c r="CK11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102" customFormat="1" ht="5.25" customHeight="1" x14ac:dyDescent="0.25">
      <c r="A12" s="94" t="s">
        <v>73</v>
      </c>
      <c r="B12" s="95" t="s">
        <v>74</v>
      </c>
      <c r="C12" s="95" t="s">
        <v>75</v>
      </c>
      <c r="D12" s="96" t="s">
        <v>76</v>
      </c>
      <c r="E12" s="97" t="s">
        <v>82</v>
      </c>
      <c r="F12" s="97" t="s">
        <v>83</v>
      </c>
      <c r="G12" s="97" t="s">
        <v>84</v>
      </c>
      <c r="H12" s="97" t="s">
        <v>85</v>
      </c>
      <c r="I12" s="96" t="s">
        <v>86</v>
      </c>
      <c r="J12" s="96" t="s">
        <v>87</v>
      </c>
      <c r="K12" s="96" t="s">
        <v>88</v>
      </c>
      <c r="L12" s="96" t="s">
        <v>89</v>
      </c>
      <c r="M12" s="96" t="s">
        <v>90</v>
      </c>
      <c r="N12" s="96" t="s">
        <v>91</v>
      </c>
      <c r="O12" s="96" t="s">
        <v>92</v>
      </c>
      <c r="P12" s="96" t="s">
        <v>93</v>
      </c>
      <c r="Q12" s="96" t="s">
        <v>94</v>
      </c>
      <c r="R12" s="96" t="s">
        <v>95</v>
      </c>
      <c r="S12" s="96" t="s">
        <v>96</v>
      </c>
      <c r="T12" s="96" t="s">
        <v>97</v>
      </c>
      <c r="U12" s="96" t="s">
        <v>98</v>
      </c>
      <c r="V12" s="96" t="s">
        <v>99</v>
      </c>
      <c r="W12" s="96" t="s">
        <v>100</v>
      </c>
      <c r="X12" s="96" t="s">
        <v>101</v>
      </c>
      <c r="Y12" s="96" t="s">
        <v>102</v>
      </c>
      <c r="Z12" s="96" t="s">
        <v>103</v>
      </c>
      <c r="AA12" s="96" t="s">
        <v>104</v>
      </c>
      <c r="AB12" s="96" t="s">
        <v>105</v>
      </c>
      <c r="AC12" s="96" t="s">
        <v>106</v>
      </c>
      <c r="AD12" s="96" t="s">
        <v>107</v>
      </c>
      <c r="AE12" s="96" t="s">
        <v>108</v>
      </c>
      <c r="AF12" s="96" t="s">
        <v>109</v>
      </c>
      <c r="AG12" s="96" t="s">
        <v>110</v>
      </c>
      <c r="AH12" s="96" t="s">
        <v>111</v>
      </c>
      <c r="AI12" s="96" t="s">
        <v>112</v>
      </c>
      <c r="AJ12" s="96" t="s">
        <v>113</v>
      </c>
      <c r="AK12" s="96" t="s">
        <v>114</v>
      </c>
      <c r="AL12" s="96" t="s">
        <v>115</v>
      </c>
      <c r="AM12" s="96" t="s">
        <v>116</v>
      </c>
      <c r="AN12" s="96" t="s">
        <v>117</v>
      </c>
      <c r="AO12" s="96" t="s">
        <v>118</v>
      </c>
      <c r="AP12" s="96" t="s">
        <v>119</v>
      </c>
      <c r="AQ12" s="96" t="s">
        <v>120</v>
      </c>
      <c r="AR12" s="96" t="s">
        <v>121</v>
      </c>
      <c r="AS12" s="96" t="s">
        <v>122</v>
      </c>
      <c r="AT12" s="97" t="s">
        <v>376</v>
      </c>
      <c r="AU12" s="97" t="s">
        <v>377</v>
      </c>
      <c r="AV12" s="97" t="s">
        <v>378</v>
      </c>
      <c r="AW12" s="97" t="s">
        <v>379</v>
      </c>
      <c r="AX12" s="97" t="s">
        <v>380</v>
      </c>
      <c r="AY12" s="97" t="s">
        <v>381</v>
      </c>
      <c r="AZ12" s="97" t="s">
        <v>382</v>
      </c>
      <c r="BA12" s="97" t="s">
        <v>383</v>
      </c>
      <c r="BB12" s="97" t="s">
        <v>384</v>
      </c>
      <c r="BC12" s="97" t="s">
        <v>385</v>
      </c>
      <c r="BD12" s="97" t="s">
        <v>386</v>
      </c>
      <c r="BE12" s="97" t="s">
        <v>387</v>
      </c>
      <c r="BF12" s="97" t="s">
        <v>388</v>
      </c>
      <c r="BG12" s="97" t="s">
        <v>389</v>
      </c>
      <c r="BH12" s="97" t="s">
        <v>390</v>
      </c>
      <c r="BI12" s="97" t="s">
        <v>123</v>
      </c>
      <c r="BJ12" s="97" t="s">
        <v>124</v>
      </c>
      <c r="BK12" s="97" t="s">
        <v>125</v>
      </c>
      <c r="BL12" s="97" t="s">
        <v>126</v>
      </c>
      <c r="BM12" s="97" t="s">
        <v>127</v>
      </c>
      <c r="BN12" s="97" t="s">
        <v>128</v>
      </c>
      <c r="BO12" s="97" t="s">
        <v>129</v>
      </c>
      <c r="BP12" s="97" t="s">
        <v>130</v>
      </c>
      <c r="BQ12" s="97" t="s">
        <v>131</v>
      </c>
      <c r="BR12" s="97" t="s">
        <v>132</v>
      </c>
      <c r="BS12" s="97" t="s">
        <v>133</v>
      </c>
      <c r="BT12" s="97" t="s">
        <v>134</v>
      </c>
      <c r="BU12" s="97" t="s">
        <v>135</v>
      </c>
      <c r="BV12" s="97" t="s">
        <v>136</v>
      </c>
      <c r="BW12" s="97" t="s">
        <v>137</v>
      </c>
      <c r="BX12" s="97" t="s">
        <v>138</v>
      </c>
      <c r="BY12" s="97" t="s">
        <v>139</v>
      </c>
      <c r="BZ12" s="97" t="s">
        <v>140</v>
      </c>
      <c r="CA12" s="97" t="s">
        <v>141</v>
      </c>
      <c r="CB12" s="97" t="s">
        <v>142</v>
      </c>
      <c r="CC12" s="97" t="s">
        <v>143</v>
      </c>
      <c r="CD12" s="97" t="s">
        <v>144</v>
      </c>
      <c r="CE12" s="97" t="s">
        <v>145</v>
      </c>
      <c r="CF12" s="97" t="s">
        <v>146</v>
      </c>
      <c r="CG12" s="97" t="s">
        <v>147</v>
      </c>
      <c r="CH12" s="97" t="s">
        <v>148</v>
      </c>
      <c r="CI12" s="97" t="s">
        <v>149</v>
      </c>
      <c r="CJ12" s="98" t="s">
        <v>160</v>
      </c>
      <c r="CK12" s="100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</row>
    <row r="13" spans="1:108" ht="19.95" customHeight="1" x14ac:dyDescent="0.25">
      <c r="A13" s="73">
        <v>1</v>
      </c>
      <c r="B13" s="72">
        <v>9061</v>
      </c>
      <c r="C13" s="72" t="s">
        <v>161</v>
      </c>
      <c r="D13" s="74">
        <f>SUM(I13:W13)</f>
        <v>43</v>
      </c>
      <c r="E13" s="115"/>
      <c r="F13" s="115"/>
      <c r="G13" s="115"/>
      <c r="H13" s="115"/>
      <c r="I13" s="115">
        <v>6</v>
      </c>
      <c r="J13" s="67">
        <v>1</v>
      </c>
      <c r="K13" s="67"/>
      <c r="L13" s="67">
        <v>7</v>
      </c>
      <c r="M13" s="67"/>
      <c r="N13" s="67"/>
      <c r="O13" s="67">
        <v>8</v>
      </c>
      <c r="P13" s="67"/>
      <c r="Q13" s="67">
        <v>4</v>
      </c>
      <c r="R13" s="67"/>
      <c r="S13" s="67">
        <v>9</v>
      </c>
      <c r="T13" s="67">
        <v>5</v>
      </c>
      <c r="U13" s="67"/>
      <c r="V13" s="67">
        <v>3</v>
      </c>
      <c r="W13" s="67"/>
      <c r="X13" s="69">
        <v>5</v>
      </c>
      <c r="Y13" s="69"/>
      <c r="Z13" s="69"/>
      <c r="AA13" s="69">
        <v>4</v>
      </c>
      <c r="AB13" s="69"/>
      <c r="AC13" s="69"/>
      <c r="AD13" s="108"/>
      <c r="AE13" s="108">
        <v>5</v>
      </c>
      <c r="AF13" s="108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>
        <v>4</v>
      </c>
      <c r="AV13" s="69"/>
      <c r="AW13" s="69"/>
      <c r="AX13" s="69">
        <v>6</v>
      </c>
      <c r="AY13" s="69">
        <v>3</v>
      </c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76"/>
      <c r="CK13" s="77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</row>
    <row r="14" spans="1:108" ht="20.100000000000001" customHeight="1" x14ac:dyDescent="0.25">
      <c r="A14" s="73">
        <f>A13+1</f>
        <v>2</v>
      </c>
      <c r="B14" s="38">
        <v>1203</v>
      </c>
      <c r="C14" s="38" t="s">
        <v>165</v>
      </c>
      <c r="D14" s="74">
        <f>SUM(I14:W14)</f>
        <v>42</v>
      </c>
      <c r="E14" s="56"/>
      <c r="F14" s="56"/>
      <c r="G14" s="56"/>
      <c r="H14" s="56"/>
      <c r="I14" s="56"/>
      <c r="J14" s="67">
        <v>2</v>
      </c>
      <c r="K14" s="67">
        <v>5</v>
      </c>
      <c r="L14" s="67">
        <v>6</v>
      </c>
      <c r="M14" s="67"/>
      <c r="N14" s="67">
        <v>4</v>
      </c>
      <c r="O14" s="67"/>
      <c r="P14" s="67">
        <v>5</v>
      </c>
      <c r="Q14" s="67"/>
      <c r="R14" s="67">
        <v>8</v>
      </c>
      <c r="S14" s="67"/>
      <c r="T14" s="56">
        <v>8</v>
      </c>
      <c r="U14" s="56"/>
      <c r="V14" s="56"/>
      <c r="W14" s="56">
        <v>4</v>
      </c>
      <c r="X14" s="66"/>
      <c r="Y14" s="66"/>
      <c r="Z14" s="66"/>
      <c r="AA14" s="66">
        <v>6</v>
      </c>
      <c r="AB14" s="66"/>
      <c r="AC14" s="66"/>
      <c r="AD14" s="107"/>
      <c r="AE14" s="107">
        <v>2</v>
      </c>
      <c r="AF14" s="107"/>
      <c r="AG14" s="69">
        <v>1</v>
      </c>
      <c r="AH14" s="69"/>
      <c r="AI14" s="66"/>
      <c r="AJ14" s="66"/>
      <c r="AK14" s="66"/>
      <c r="AL14" s="66">
        <v>1</v>
      </c>
      <c r="AM14" s="66">
        <v>6</v>
      </c>
      <c r="AN14" s="66"/>
      <c r="AO14" s="66">
        <v>5</v>
      </c>
      <c r="AP14" s="66"/>
      <c r="AQ14" s="66"/>
      <c r="AR14" s="66"/>
      <c r="AS14" s="66"/>
      <c r="AT14" s="66"/>
      <c r="AU14" s="66">
        <v>1</v>
      </c>
      <c r="AV14" s="66"/>
      <c r="AW14" s="66"/>
      <c r="AX14" s="66"/>
      <c r="AY14" s="66"/>
      <c r="AZ14" s="66"/>
      <c r="BA14" s="66"/>
      <c r="BB14" s="66"/>
      <c r="BC14" s="66">
        <v>2</v>
      </c>
      <c r="BD14" s="66">
        <v>4</v>
      </c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75"/>
      <c r="CK14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</row>
    <row r="15" spans="1:108" ht="20.100000000000001" customHeight="1" x14ac:dyDescent="0.25">
      <c r="A15" s="73">
        <f t="shared" ref="A15:A78" si="3">A14+1</f>
        <v>3</v>
      </c>
      <c r="B15" s="38">
        <v>1240</v>
      </c>
      <c r="C15" s="38" t="s">
        <v>159</v>
      </c>
      <c r="D15" s="74">
        <f>SUM(I15:W15)</f>
        <v>35</v>
      </c>
      <c r="E15" s="56"/>
      <c r="F15" s="56"/>
      <c r="G15" s="56"/>
      <c r="H15" s="56"/>
      <c r="I15" s="56"/>
      <c r="J15" s="56"/>
      <c r="K15" s="56"/>
      <c r="L15" s="56"/>
      <c r="M15" s="56">
        <v>5</v>
      </c>
      <c r="N15" s="56">
        <v>9</v>
      </c>
      <c r="O15" s="56"/>
      <c r="P15" s="56"/>
      <c r="Q15" s="56"/>
      <c r="R15" s="56"/>
      <c r="S15" s="56">
        <v>4</v>
      </c>
      <c r="T15" s="56"/>
      <c r="U15" s="56"/>
      <c r="V15" s="56">
        <v>7</v>
      </c>
      <c r="W15" s="56">
        <v>10</v>
      </c>
      <c r="X15" s="66"/>
      <c r="Y15" s="66">
        <v>9</v>
      </c>
      <c r="Z15" s="66">
        <v>6</v>
      </c>
      <c r="AA15" s="66"/>
      <c r="AB15" s="66">
        <v>8</v>
      </c>
      <c r="AC15" s="66">
        <v>2</v>
      </c>
      <c r="AD15" s="107">
        <v>9</v>
      </c>
      <c r="AE15" s="107">
        <v>6</v>
      </c>
      <c r="AF15" s="107"/>
      <c r="AG15" s="66"/>
      <c r="AH15" s="66"/>
      <c r="AI15" s="66">
        <v>2</v>
      </c>
      <c r="AJ15" s="66">
        <v>1</v>
      </c>
      <c r="AK15" s="66"/>
      <c r="AL15" s="66"/>
      <c r="AM15" s="66"/>
      <c r="AN15" s="66">
        <v>2</v>
      </c>
      <c r="AO15" s="66">
        <v>10</v>
      </c>
      <c r="AP15" s="66">
        <v>3</v>
      </c>
      <c r="AQ15" s="66"/>
      <c r="AR15" s="66">
        <v>4</v>
      </c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</row>
    <row r="16" spans="1:108" ht="19.95" customHeight="1" x14ac:dyDescent="0.25">
      <c r="A16" s="73">
        <f t="shared" si="3"/>
        <v>4</v>
      </c>
      <c r="B16" s="38">
        <v>9086</v>
      </c>
      <c r="C16" s="38" t="s">
        <v>163</v>
      </c>
      <c r="D16" s="74">
        <f>SUM(I16:W16)</f>
        <v>32</v>
      </c>
      <c r="E16" s="56"/>
      <c r="F16" s="56"/>
      <c r="G16" s="56"/>
      <c r="H16" s="56"/>
      <c r="I16" s="56"/>
      <c r="J16" s="56"/>
      <c r="K16" s="56"/>
      <c r="L16" s="56"/>
      <c r="M16" s="56">
        <v>7</v>
      </c>
      <c r="N16" s="56"/>
      <c r="O16" s="56">
        <v>3</v>
      </c>
      <c r="P16" s="56"/>
      <c r="Q16" s="56"/>
      <c r="R16" s="56"/>
      <c r="S16" s="56"/>
      <c r="T16" s="56">
        <v>6</v>
      </c>
      <c r="U16" s="56">
        <v>10</v>
      </c>
      <c r="V16" s="56"/>
      <c r="W16" s="56">
        <v>6</v>
      </c>
      <c r="X16" s="66"/>
      <c r="Y16" s="66">
        <v>8</v>
      </c>
      <c r="Z16" s="66"/>
      <c r="AA16" s="66">
        <v>2</v>
      </c>
      <c r="AB16" s="66"/>
      <c r="AC16" s="66"/>
      <c r="AD16" s="107">
        <v>10</v>
      </c>
      <c r="AE16" s="107"/>
      <c r="AF16" s="107">
        <v>4</v>
      </c>
      <c r="AG16" s="66">
        <v>9</v>
      </c>
      <c r="AH16" s="66"/>
      <c r="AI16" s="66"/>
      <c r="AJ16" s="66">
        <v>9</v>
      </c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>
        <v>6</v>
      </c>
      <c r="AW16" s="66"/>
      <c r="AX16" s="66"/>
      <c r="AY16" s="66">
        <v>2</v>
      </c>
      <c r="AZ16" s="66"/>
      <c r="BA16" s="66">
        <v>6</v>
      </c>
      <c r="BB16" s="66">
        <v>2</v>
      </c>
      <c r="BC16" s="66">
        <v>7</v>
      </c>
      <c r="BD16" s="66"/>
      <c r="BE16" s="66"/>
      <c r="BF16" s="66"/>
      <c r="BG16" s="66"/>
      <c r="BH16" s="66">
        <v>6</v>
      </c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9">
        <v>4</v>
      </c>
      <c r="CK16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</row>
    <row r="17" spans="1:108" ht="20.100000000000001" customHeight="1" x14ac:dyDescent="0.25">
      <c r="A17" s="73">
        <f t="shared" si="3"/>
        <v>5</v>
      </c>
      <c r="B17" s="38">
        <v>1037</v>
      </c>
      <c r="C17" s="38" t="s">
        <v>166</v>
      </c>
      <c r="D17" s="74">
        <f>SUM(I17:W17)</f>
        <v>32</v>
      </c>
      <c r="E17" s="115"/>
      <c r="F17" s="115"/>
      <c r="G17" s="115"/>
      <c r="H17" s="115"/>
      <c r="I17" s="115">
        <v>4</v>
      </c>
      <c r="J17" s="67"/>
      <c r="K17" s="67">
        <v>7</v>
      </c>
      <c r="L17" s="67">
        <v>5</v>
      </c>
      <c r="M17" s="67">
        <v>6</v>
      </c>
      <c r="N17" s="67"/>
      <c r="O17" s="67">
        <v>8</v>
      </c>
      <c r="P17" s="67"/>
      <c r="Q17" s="67"/>
      <c r="R17" s="67"/>
      <c r="S17" s="67"/>
      <c r="T17" s="56"/>
      <c r="U17" s="56"/>
      <c r="V17" s="56"/>
      <c r="W17" s="56">
        <v>2</v>
      </c>
      <c r="X17" s="66"/>
      <c r="Y17" s="66"/>
      <c r="Z17" s="66"/>
      <c r="AA17" s="66">
        <v>3</v>
      </c>
      <c r="AB17" s="66">
        <v>6</v>
      </c>
      <c r="AC17" s="66">
        <v>8</v>
      </c>
      <c r="AD17" s="107">
        <v>6</v>
      </c>
      <c r="AE17" s="107">
        <v>9</v>
      </c>
      <c r="AF17" s="107">
        <v>1</v>
      </c>
      <c r="AG17" s="69">
        <v>7</v>
      </c>
      <c r="AH17" s="69">
        <v>3</v>
      </c>
      <c r="AI17" s="66">
        <v>10</v>
      </c>
      <c r="AJ17" s="66"/>
      <c r="AK17" s="66">
        <v>4</v>
      </c>
      <c r="AL17" s="66"/>
      <c r="AM17" s="66">
        <v>9</v>
      </c>
      <c r="AN17" s="66">
        <v>8</v>
      </c>
      <c r="AO17" s="66"/>
      <c r="AP17" s="66">
        <v>8</v>
      </c>
      <c r="AQ17" s="57">
        <v>4</v>
      </c>
      <c r="AR17" s="57"/>
      <c r="AS17" s="57">
        <v>9</v>
      </c>
      <c r="AT17" s="57">
        <v>2</v>
      </c>
      <c r="AU17" s="57">
        <v>5</v>
      </c>
      <c r="AV17" s="57"/>
      <c r="AW17" s="57">
        <v>5</v>
      </c>
      <c r="AX17" s="57"/>
      <c r="AY17" s="57">
        <v>10</v>
      </c>
      <c r="AZ17" s="57">
        <v>8</v>
      </c>
      <c r="BA17" s="57">
        <v>4</v>
      </c>
      <c r="BB17" s="57">
        <v>7</v>
      </c>
      <c r="BC17" s="57">
        <v>2</v>
      </c>
      <c r="BD17" s="57">
        <v>9</v>
      </c>
      <c r="BE17" s="57"/>
      <c r="BF17" s="57"/>
      <c r="BG17" s="57">
        <v>6</v>
      </c>
      <c r="BH17" s="57">
        <v>7</v>
      </c>
      <c r="BI17" s="57">
        <v>8</v>
      </c>
      <c r="BJ17" s="57">
        <v>7</v>
      </c>
      <c r="BK17" s="57">
        <v>2</v>
      </c>
      <c r="BL17" s="57">
        <v>7</v>
      </c>
      <c r="BM17" s="57">
        <v>2</v>
      </c>
      <c r="BN17" s="57">
        <v>6</v>
      </c>
      <c r="BO17" s="57">
        <v>8</v>
      </c>
      <c r="BP17" s="57">
        <v>2</v>
      </c>
      <c r="BQ17" s="57"/>
      <c r="BR17" s="57"/>
      <c r="BS17" s="57">
        <v>7</v>
      </c>
      <c r="BT17" s="57"/>
      <c r="BU17" s="57">
        <v>10</v>
      </c>
      <c r="BV17" s="57">
        <v>8</v>
      </c>
      <c r="BW17" s="57">
        <v>8</v>
      </c>
      <c r="BX17" s="57"/>
      <c r="BY17" s="57"/>
      <c r="BZ17" s="57"/>
      <c r="CA17" s="57">
        <v>2</v>
      </c>
      <c r="CB17" s="57">
        <v>3</v>
      </c>
      <c r="CC17" s="57"/>
      <c r="CD17" s="57">
        <v>7</v>
      </c>
      <c r="CE17" s="57">
        <v>6</v>
      </c>
      <c r="CF17" s="57">
        <v>2</v>
      </c>
      <c r="CG17" s="57"/>
      <c r="CH17" s="57"/>
      <c r="CI17" s="57">
        <v>6</v>
      </c>
      <c r="CJ17" s="109"/>
      <c r="CK17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</row>
    <row r="18" spans="1:108" ht="20.100000000000001" customHeight="1" x14ac:dyDescent="0.25">
      <c r="A18" s="73">
        <f t="shared" si="3"/>
        <v>6</v>
      </c>
      <c r="B18" s="38">
        <v>6077</v>
      </c>
      <c r="C18" s="38" t="s">
        <v>157</v>
      </c>
      <c r="D18" s="74">
        <f t="shared" ref="D18:D48" si="4">SUM(I18:W18)</f>
        <v>30</v>
      </c>
      <c r="E18" s="112"/>
      <c r="F18" s="112"/>
      <c r="G18" s="112"/>
      <c r="H18" s="112"/>
      <c r="I18" s="83"/>
      <c r="J18" s="56"/>
      <c r="K18" s="56"/>
      <c r="L18" s="56"/>
      <c r="M18" s="56"/>
      <c r="N18" s="56"/>
      <c r="O18" s="56"/>
      <c r="P18" s="56"/>
      <c r="Q18" s="56"/>
      <c r="R18" s="56"/>
      <c r="S18" s="56">
        <v>8</v>
      </c>
      <c r="T18" s="56">
        <v>3</v>
      </c>
      <c r="U18" s="56">
        <v>7</v>
      </c>
      <c r="V18" s="56">
        <v>2</v>
      </c>
      <c r="W18" s="56">
        <v>10</v>
      </c>
      <c r="X18" s="66">
        <v>5</v>
      </c>
      <c r="Y18" s="66">
        <v>6</v>
      </c>
      <c r="Z18" s="66">
        <v>6</v>
      </c>
      <c r="AA18" s="66">
        <v>9</v>
      </c>
      <c r="AB18" s="66"/>
      <c r="AC18" s="66">
        <v>5</v>
      </c>
      <c r="AD18" s="107"/>
      <c r="AE18" s="107">
        <v>5</v>
      </c>
      <c r="AF18" s="107">
        <v>8</v>
      </c>
      <c r="AG18" s="66">
        <v>8</v>
      </c>
      <c r="AH18" s="66">
        <v>9</v>
      </c>
      <c r="AI18" s="66">
        <v>5</v>
      </c>
      <c r="AJ18" s="66"/>
      <c r="AK18" s="66">
        <v>7</v>
      </c>
      <c r="AL18" s="66">
        <v>6</v>
      </c>
      <c r="AM18" s="66">
        <v>8</v>
      </c>
      <c r="AN18" s="66"/>
      <c r="AO18" s="66">
        <v>8</v>
      </c>
      <c r="AP18" s="66"/>
      <c r="AQ18" s="57">
        <v>10</v>
      </c>
      <c r="AR18" s="57"/>
      <c r="AS18" s="57"/>
      <c r="AT18" s="57">
        <v>6</v>
      </c>
      <c r="AU18" s="57"/>
      <c r="AV18" s="57">
        <v>8</v>
      </c>
      <c r="AW18" s="57">
        <v>10</v>
      </c>
      <c r="AX18" s="57">
        <v>9</v>
      </c>
      <c r="AY18" s="57"/>
      <c r="AZ18" s="57">
        <v>6</v>
      </c>
      <c r="BA18" s="57">
        <v>6</v>
      </c>
      <c r="BB18" s="57">
        <v>6</v>
      </c>
      <c r="BC18" s="57">
        <v>8</v>
      </c>
      <c r="BD18" s="57"/>
      <c r="BE18" s="57">
        <v>8</v>
      </c>
      <c r="BF18" s="57">
        <v>9</v>
      </c>
      <c r="BG18" s="57">
        <v>8</v>
      </c>
      <c r="BH18" s="57"/>
      <c r="BI18" s="57">
        <v>9</v>
      </c>
      <c r="BJ18" s="57">
        <v>9</v>
      </c>
      <c r="BK18" s="57">
        <v>3</v>
      </c>
      <c r="BL18" s="57">
        <v>2</v>
      </c>
      <c r="BM18" s="57">
        <v>6</v>
      </c>
      <c r="BN18" s="57"/>
      <c r="BO18" s="57">
        <v>7</v>
      </c>
      <c r="BP18" s="57">
        <v>10</v>
      </c>
      <c r="BQ18" s="57">
        <v>10</v>
      </c>
      <c r="BR18" s="57">
        <v>5</v>
      </c>
      <c r="BS18" s="57">
        <v>2</v>
      </c>
      <c r="BT18" s="57"/>
      <c r="BU18" s="57"/>
      <c r="BV18" s="57">
        <v>10</v>
      </c>
      <c r="BW18" s="57">
        <v>4</v>
      </c>
      <c r="BX18" s="57">
        <v>8</v>
      </c>
      <c r="BY18" s="57">
        <v>7</v>
      </c>
      <c r="BZ18" s="57">
        <v>2</v>
      </c>
      <c r="CA18" s="57">
        <v>5</v>
      </c>
      <c r="CB18" s="57">
        <v>8</v>
      </c>
      <c r="CC18" s="57">
        <v>7</v>
      </c>
      <c r="CD18" s="57"/>
      <c r="CE18" s="57">
        <v>10</v>
      </c>
      <c r="CF18" s="57"/>
      <c r="CG18" s="57">
        <v>7</v>
      </c>
      <c r="CH18" s="57"/>
      <c r="CI18" s="57">
        <v>8</v>
      </c>
      <c r="CJ18" s="57">
        <v>9</v>
      </c>
      <c r="CK18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</row>
    <row r="19" spans="1:108" ht="19.95" customHeight="1" x14ac:dyDescent="0.25">
      <c r="A19" s="73">
        <f t="shared" si="3"/>
        <v>7</v>
      </c>
      <c r="B19" s="72">
        <v>1310</v>
      </c>
      <c r="C19" s="72" t="s">
        <v>162</v>
      </c>
      <c r="D19" s="74">
        <f t="shared" ref="D19:D25" si="5">SUM(I19:W19)</f>
        <v>27</v>
      </c>
      <c r="E19" s="56"/>
      <c r="F19" s="56"/>
      <c r="G19" s="56"/>
      <c r="H19" s="56"/>
      <c r="I19" s="56">
        <v>7</v>
      </c>
      <c r="J19" s="67"/>
      <c r="K19" s="67"/>
      <c r="L19" s="67"/>
      <c r="M19" s="67">
        <v>5</v>
      </c>
      <c r="N19" s="67"/>
      <c r="O19" s="67">
        <v>10</v>
      </c>
      <c r="P19" s="67"/>
      <c r="Q19" s="67">
        <v>5</v>
      </c>
      <c r="R19" s="67"/>
      <c r="S19" s="67"/>
      <c r="T19" s="67"/>
      <c r="U19" s="67"/>
      <c r="V19" s="67"/>
      <c r="W19" s="67"/>
      <c r="X19" s="69">
        <v>6</v>
      </c>
      <c r="Y19" s="69"/>
      <c r="Z19" s="69">
        <v>7</v>
      </c>
      <c r="AA19" s="69"/>
      <c r="AB19" s="69"/>
      <c r="AC19" s="69">
        <v>10</v>
      </c>
      <c r="AD19" s="108">
        <v>5</v>
      </c>
      <c r="AE19" s="108"/>
      <c r="AF19" s="108"/>
      <c r="AG19" s="69"/>
      <c r="AH19" s="69">
        <v>6</v>
      </c>
      <c r="AI19" s="69"/>
      <c r="AJ19" s="69"/>
      <c r="AK19" s="69"/>
      <c r="AL19" s="69"/>
      <c r="AM19" s="69"/>
      <c r="AN19" s="69"/>
      <c r="AO19" s="69"/>
      <c r="AP19" s="69">
        <v>6</v>
      </c>
      <c r="AQ19" s="69"/>
      <c r="AR19" s="69">
        <v>2</v>
      </c>
      <c r="AS19" s="69">
        <v>9</v>
      </c>
      <c r="AT19" s="69"/>
      <c r="AU19" s="69"/>
      <c r="AV19" s="69">
        <v>6</v>
      </c>
      <c r="AW19" s="69"/>
      <c r="AX19" s="69">
        <v>5</v>
      </c>
      <c r="AY19" s="69">
        <v>4</v>
      </c>
      <c r="AZ19" s="69"/>
      <c r="BA19" s="69"/>
      <c r="BB19" s="69"/>
      <c r="BC19" s="69">
        <v>5</v>
      </c>
      <c r="BD19" s="69"/>
      <c r="BE19" s="69"/>
      <c r="BF19" s="69">
        <v>4</v>
      </c>
      <c r="BG19" s="69"/>
      <c r="BH19" s="69"/>
      <c r="BI19" s="69"/>
      <c r="BJ19" s="69"/>
      <c r="BK19" s="69">
        <v>6</v>
      </c>
      <c r="BL19" s="69"/>
      <c r="BM19" s="69">
        <v>8</v>
      </c>
      <c r="BN19" s="69">
        <v>10</v>
      </c>
      <c r="BO19" s="69">
        <v>7</v>
      </c>
      <c r="BP19" s="69">
        <v>6</v>
      </c>
      <c r="BQ19" s="69"/>
      <c r="BR19" s="69">
        <v>3</v>
      </c>
      <c r="BS19" s="69"/>
      <c r="BT19" s="69">
        <v>10</v>
      </c>
      <c r="BU19" s="69"/>
      <c r="BV19" s="69"/>
      <c r="BW19" s="69"/>
      <c r="BX19" s="69"/>
      <c r="BY19" s="69">
        <v>10</v>
      </c>
      <c r="BZ19" s="69">
        <v>9</v>
      </c>
      <c r="CA19" s="69"/>
      <c r="CB19" s="69"/>
      <c r="CC19" s="69">
        <v>8</v>
      </c>
      <c r="CD19" s="69">
        <v>1</v>
      </c>
      <c r="CE19" s="69">
        <v>6</v>
      </c>
      <c r="CF19" s="69">
        <v>10</v>
      </c>
      <c r="CG19" s="69"/>
      <c r="CH19" s="69">
        <v>10</v>
      </c>
      <c r="CI19" s="69">
        <v>3</v>
      </c>
      <c r="CJ19" s="76">
        <v>10</v>
      </c>
      <c r="CK19" s="77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</row>
    <row r="20" spans="1:108" ht="20.100000000000001" customHeight="1" x14ac:dyDescent="0.25">
      <c r="A20" s="73">
        <f t="shared" si="3"/>
        <v>8</v>
      </c>
      <c r="B20" s="38">
        <v>6012</v>
      </c>
      <c r="C20" s="38" t="s">
        <v>175</v>
      </c>
      <c r="D20" s="74">
        <f t="shared" si="5"/>
        <v>23</v>
      </c>
      <c r="E20" s="112"/>
      <c r="F20" s="112"/>
      <c r="G20" s="112"/>
      <c r="H20" s="112"/>
      <c r="I20" s="83"/>
      <c r="J20" s="67"/>
      <c r="K20" s="67">
        <v>6</v>
      </c>
      <c r="L20" s="67"/>
      <c r="M20" s="67"/>
      <c r="N20" s="67">
        <v>10</v>
      </c>
      <c r="O20" s="67"/>
      <c r="P20" s="67"/>
      <c r="Q20" s="67">
        <v>6</v>
      </c>
      <c r="R20" s="67"/>
      <c r="S20" s="67">
        <v>1</v>
      </c>
      <c r="T20" s="56"/>
      <c r="U20" s="56"/>
      <c r="V20" s="56"/>
      <c r="W20" s="56"/>
      <c r="X20" s="66">
        <v>2</v>
      </c>
      <c r="Y20" s="66"/>
      <c r="Z20" s="66"/>
      <c r="AA20" s="66"/>
      <c r="AB20" s="66"/>
      <c r="AC20" s="66"/>
      <c r="AD20" s="107"/>
      <c r="AE20" s="107"/>
      <c r="AF20" s="107"/>
      <c r="AG20" s="69"/>
      <c r="AH20" s="69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75"/>
      <c r="CK20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</row>
    <row r="21" spans="1:108" ht="20.100000000000001" customHeight="1" x14ac:dyDescent="0.25">
      <c r="A21" s="73">
        <f t="shared" si="3"/>
        <v>9</v>
      </c>
      <c r="B21" s="38">
        <v>1041</v>
      </c>
      <c r="C21" s="38" t="s">
        <v>168</v>
      </c>
      <c r="D21" s="74">
        <f t="shared" si="5"/>
        <v>21</v>
      </c>
      <c r="E21" s="115"/>
      <c r="F21" s="115"/>
      <c r="G21" s="115"/>
      <c r="H21" s="115"/>
      <c r="I21" s="116"/>
      <c r="J21" s="56">
        <v>5</v>
      </c>
      <c r="K21" s="56">
        <v>3</v>
      </c>
      <c r="L21" s="56">
        <v>3</v>
      </c>
      <c r="M21" s="56"/>
      <c r="N21" s="56"/>
      <c r="O21" s="67"/>
      <c r="P21" s="67"/>
      <c r="Q21" s="67">
        <v>2</v>
      </c>
      <c r="R21" s="67"/>
      <c r="S21" s="67"/>
      <c r="T21" s="56">
        <v>1</v>
      </c>
      <c r="U21" s="56"/>
      <c r="V21" s="56"/>
      <c r="W21" s="56">
        <v>7</v>
      </c>
      <c r="X21" s="66"/>
      <c r="Y21" s="66">
        <v>4</v>
      </c>
      <c r="Z21" s="66"/>
      <c r="AA21" s="66"/>
      <c r="AB21" s="66"/>
      <c r="AC21" s="66"/>
      <c r="AD21" s="107">
        <v>7</v>
      </c>
      <c r="AE21" s="107"/>
      <c r="AF21" s="107"/>
      <c r="AG21" s="69"/>
      <c r="AH21" s="69"/>
      <c r="AI21" s="66"/>
      <c r="AJ21" s="66">
        <v>3</v>
      </c>
      <c r="AK21" s="66"/>
      <c r="AL21" s="66"/>
      <c r="AM21" s="66">
        <v>3</v>
      </c>
      <c r="AN21" s="66">
        <v>8</v>
      </c>
      <c r="AO21" s="66">
        <v>5</v>
      </c>
      <c r="AP21" s="66">
        <v>1</v>
      </c>
      <c r="AQ21" s="66"/>
      <c r="AR21" s="66"/>
      <c r="AS21" s="66">
        <v>1</v>
      </c>
      <c r="AT21" s="66">
        <v>4</v>
      </c>
      <c r="AU21" s="66">
        <v>6</v>
      </c>
      <c r="AV21" s="66">
        <v>2</v>
      </c>
      <c r="AW21" s="66"/>
      <c r="AX21" s="66">
        <v>7</v>
      </c>
      <c r="AY21" s="66">
        <v>2</v>
      </c>
      <c r="AZ21" s="66">
        <v>2</v>
      </c>
      <c r="BA21" s="66"/>
      <c r="BB21" s="66">
        <v>6</v>
      </c>
      <c r="BC21" s="66"/>
      <c r="BD21" s="66">
        <v>7</v>
      </c>
      <c r="BE21" s="66"/>
      <c r="BF21" s="66"/>
      <c r="BG21" s="66">
        <v>2</v>
      </c>
      <c r="BH21" s="66">
        <v>8</v>
      </c>
      <c r="BI21" s="66">
        <v>2</v>
      </c>
      <c r="BJ21" s="66">
        <v>5</v>
      </c>
      <c r="BK21" s="66"/>
      <c r="BL21" s="66"/>
      <c r="BM21" s="66"/>
      <c r="BN21" s="66"/>
      <c r="BO21" s="66"/>
      <c r="BP21" s="66"/>
      <c r="BQ21" s="66"/>
      <c r="BR21" s="66"/>
      <c r="BS21" s="66"/>
      <c r="BT21" s="66">
        <v>4</v>
      </c>
      <c r="BU21" s="66">
        <v>9</v>
      </c>
      <c r="BV21" s="66">
        <v>2</v>
      </c>
      <c r="BW21" s="66"/>
      <c r="BX21" s="66"/>
      <c r="BY21" s="66"/>
      <c r="BZ21" s="66"/>
      <c r="CA21" s="66"/>
      <c r="CB21" s="66"/>
      <c r="CC21" s="66"/>
      <c r="CD21" s="66"/>
      <c r="CE21" s="66">
        <v>9</v>
      </c>
      <c r="CF21" s="66"/>
      <c r="CG21" s="66">
        <v>10</v>
      </c>
      <c r="CH21" s="66"/>
      <c r="CI21" s="66"/>
      <c r="CJ21" s="75"/>
      <c r="CK21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</row>
    <row r="22" spans="1:108" ht="20.100000000000001" customHeight="1" x14ac:dyDescent="0.25">
      <c r="A22" s="73">
        <f t="shared" si="3"/>
        <v>10</v>
      </c>
      <c r="B22" s="38">
        <v>1301</v>
      </c>
      <c r="C22" s="38" t="s">
        <v>169</v>
      </c>
      <c r="D22" s="74">
        <f t="shared" si="5"/>
        <v>20</v>
      </c>
      <c r="E22" s="56"/>
      <c r="F22" s="56"/>
      <c r="G22" s="56"/>
      <c r="H22" s="56"/>
      <c r="I22" s="56"/>
      <c r="J22" s="67">
        <v>5</v>
      </c>
      <c r="K22" s="67"/>
      <c r="L22" s="67">
        <v>2</v>
      </c>
      <c r="M22" s="67"/>
      <c r="N22" s="67">
        <v>3</v>
      </c>
      <c r="O22" s="67">
        <v>5</v>
      </c>
      <c r="P22" s="67"/>
      <c r="Q22" s="67"/>
      <c r="R22" s="67"/>
      <c r="S22" s="67"/>
      <c r="T22" s="56">
        <v>2</v>
      </c>
      <c r="U22" s="56">
        <v>1</v>
      </c>
      <c r="V22" s="56"/>
      <c r="W22" s="56">
        <v>2</v>
      </c>
      <c r="X22" s="66"/>
      <c r="Y22" s="66"/>
      <c r="Z22" s="66"/>
      <c r="AA22" s="66">
        <v>2</v>
      </c>
      <c r="AB22" s="66">
        <v>2</v>
      </c>
      <c r="AC22" s="66"/>
      <c r="AD22" s="107"/>
      <c r="AE22" s="107"/>
      <c r="AF22" s="107"/>
      <c r="AG22" s="69"/>
      <c r="AH22" s="69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75"/>
      <c r="CK22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</row>
    <row r="23" spans="1:108" ht="20.100000000000001" customHeight="1" x14ac:dyDescent="0.25">
      <c r="A23" s="73">
        <f t="shared" si="3"/>
        <v>11</v>
      </c>
      <c r="B23" s="38"/>
      <c r="C23" s="38" t="s">
        <v>346</v>
      </c>
      <c r="D23" s="74">
        <f t="shared" si="5"/>
        <v>20</v>
      </c>
      <c r="E23" s="115"/>
      <c r="F23" s="115"/>
      <c r="G23" s="115"/>
      <c r="H23" s="115"/>
      <c r="I23" s="115">
        <v>10</v>
      </c>
      <c r="J23" s="67"/>
      <c r="K23" s="67"/>
      <c r="L23" s="67"/>
      <c r="M23" s="67">
        <v>10</v>
      </c>
      <c r="N23" s="67"/>
      <c r="O23" s="67"/>
      <c r="P23" s="67"/>
      <c r="Q23" s="67"/>
      <c r="R23" s="67"/>
      <c r="S23" s="67"/>
      <c r="T23" s="56"/>
      <c r="U23" s="56"/>
      <c r="V23" s="56"/>
      <c r="W23" s="56"/>
      <c r="X23" s="66"/>
      <c r="Y23" s="66"/>
      <c r="Z23" s="66"/>
      <c r="AA23" s="66"/>
      <c r="AB23" s="66"/>
      <c r="AC23" s="66"/>
      <c r="AD23" s="107"/>
      <c r="AE23" s="107"/>
      <c r="AF23" s="107"/>
      <c r="AG23" s="69"/>
      <c r="AH23" s="69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75"/>
      <c r="CK23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</row>
    <row r="24" spans="1:108" ht="20.100000000000001" customHeight="1" x14ac:dyDescent="0.25">
      <c r="A24" s="73">
        <f t="shared" si="3"/>
        <v>12</v>
      </c>
      <c r="B24" s="38">
        <v>9142</v>
      </c>
      <c r="C24" s="38" t="s">
        <v>171</v>
      </c>
      <c r="D24" s="74">
        <f t="shared" si="5"/>
        <v>17</v>
      </c>
      <c r="E24" s="112"/>
      <c r="F24" s="112"/>
      <c r="G24" s="112"/>
      <c r="H24" s="112"/>
      <c r="I24" s="83"/>
      <c r="J24" s="67"/>
      <c r="K24" s="67">
        <v>4</v>
      </c>
      <c r="L24" s="67"/>
      <c r="M24" s="67"/>
      <c r="N24" s="67"/>
      <c r="O24" s="67">
        <v>4</v>
      </c>
      <c r="P24" s="67"/>
      <c r="Q24" s="67"/>
      <c r="R24" s="67">
        <v>4</v>
      </c>
      <c r="S24" s="67"/>
      <c r="T24" s="56"/>
      <c r="U24" s="56">
        <v>5</v>
      </c>
      <c r="V24" s="56"/>
      <c r="W24" s="56"/>
      <c r="X24" s="66"/>
      <c r="Y24" s="66"/>
      <c r="Z24" s="66"/>
      <c r="AA24" s="66"/>
      <c r="AB24" s="66"/>
      <c r="AC24" s="66"/>
      <c r="AD24" s="107">
        <v>2</v>
      </c>
      <c r="AE24" s="107"/>
      <c r="AF24" s="107"/>
      <c r="AG24" s="69"/>
      <c r="AH24" s="69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75"/>
      <c r="CK24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</row>
    <row r="25" spans="1:108" ht="20.100000000000001" customHeight="1" x14ac:dyDescent="0.25">
      <c r="A25" s="73">
        <f t="shared" si="3"/>
        <v>13</v>
      </c>
      <c r="B25" s="38">
        <v>9553</v>
      </c>
      <c r="C25" s="38" t="s">
        <v>167</v>
      </c>
      <c r="D25" s="74">
        <f t="shared" si="5"/>
        <v>15</v>
      </c>
      <c r="E25" s="56"/>
      <c r="F25" s="56"/>
      <c r="G25" s="56"/>
      <c r="H25" s="56"/>
      <c r="I25" s="56"/>
      <c r="J25" s="67">
        <v>6</v>
      </c>
      <c r="K25" s="67"/>
      <c r="L25" s="67">
        <v>4</v>
      </c>
      <c r="M25" s="67">
        <v>1</v>
      </c>
      <c r="N25" s="67"/>
      <c r="O25" s="67"/>
      <c r="P25" s="67">
        <v>3</v>
      </c>
      <c r="Q25" s="67"/>
      <c r="R25" s="67"/>
      <c r="S25" s="67"/>
      <c r="T25" s="56">
        <v>1</v>
      </c>
      <c r="U25" s="56"/>
      <c r="V25" s="56"/>
      <c r="W25" s="56"/>
      <c r="X25" s="66">
        <v>7</v>
      </c>
      <c r="Y25" s="66">
        <v>3</v>
      </c>
      <c r="Z25" s="66"/>
      <c r="AA25" s="66"/>
      <c r="AB25" s="66">
        <v>4</v>
      </c>
      <c r="AC25" s="66"/>
      <c r="AD25" s="107"/>
      <c r="AE25" s="107"/>
      <c r="AF25" s="107"/>
      <c r="AG25" s="69">
        <v>3</v>
      </c>
      <c r="AH25" s="69"/>
      <c r="AI25" s="66"/>
      <c r="AJ25" s="66"/>
      <c r="AK25" s="66">
        <v>6</v>
      </c>
      <c r="AL25" s="66"/>
      <c r="AM25" s="66">
        <v>7</v>
      </c>
      <c r="AN25" s="66">
        <v>4</v>
      </c>
      <c r="AO25" s="66"/>
      <c r="AP25" s="66"/>
      <c r="AQ25" s="66"/>
      <c r="AR25" s="66"/>
      <c r="AS25" s="66"/>
      <c r="AT25" s="66"/>
      <c r="AU25" s="66"/>
      <c r="AV25" s="66">
        <v>6</v>
      </c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>
        <v>1</v>
      </c>
      <c r="CI25" s="66"/>
      <c r="CJ25" s="75"/>
      <c r="CK2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</row>
    <row r="26" spans="1:108" ht="20.100000000000001" customHeight="1" x14ac:dyDescent="0.25">
      <c r="A26" s="73">
        <f t="shared" si="3"/>
        <v>14</v>
      </c>
      <c r="B26" s="38">
        <v>9141</v>
      </c>
      <c r="C26" s="38" t="s">
        <v>172</v>
      </c>
      <c r="D26" s="74">
        <f t="shared" si="4"/>
        <v>11</v>
      </c>
      <c r="E26" s="56"/>
      <c r="F26" s="56"/>
      <c r="G26" s="56"/>
      <c r="H26" s="56"/>
      <c r="I26" s="56"/>
      <c r="J26" s="67"/>
      <c r="K26" s="67"/>
      <c r="L26" s="67"/>
      <c r="M26" s="67"/>
      <c r="N26" s="67"/>
      <c r="O26" s="67"/>
      <c r="P26" s="67">
        <v>4</v>
      </c>
      <c r="Q26" s="67">
        <v>1</v>
      </c>
      <c r="R26" s="67">
        <v>3</v>
      </c>
      <c r="S26" s="67"/>
      <c r="T26" s="56"/>
      <c r="U26" s="56">
        <v>3</v>
      </c>
      <c r="V26" s="56"/>
      <c r="W26" s="56"/>
      <c r="X26" s="66"/>
      <c r="Y26" s="66"/>
      <c r="Z26" s="66"/>
      <c r="AA26" s="66"/>
      <c r="AB26" s="66"/>
      <c r="AC26" s="66"/>
      <c r="AD26" s="107"/>
      <c r="AE26" s="107"/>
      <c r="AF26" s="107"/>
      <c r="AG26" s="69"/>
      <c r="AH26" s="69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75"/>
      <c r="CK26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</row>
    <row r="27" spans="1:108" ht="20.100000000000001" customHeight="1" x14ac:dyDescent="0.25">
      <c r="A27" s="73">
        <f t="shared" si="3"/>
        <v>15</v>
      </c>
      <c r="B27" s="38">
        <v>3098</v>
      </c>
      <c r="C27" s="38" t="s">
        <v>170</v>
      </c>
      <c r="D27" s="74">
        <f t="shared" si="4"/>
        <v>9</v>
      </c>
      <c r="E27" s="56"/>
      <c r="F27" s="56"/>
      <c r="G27" s="56"/>
      <c r="H27" s="56"/>
      <c r="I27" s="56"/>
      <c r="J27" s="67"/>
      <c r="K27" s="67"/>
      <c r="L27" s="67"/>
      <c r="M27" s="67"/>
      <c r="N27" s="67"/>
      <c r="O27" s="67">
        <v>1</v>
      </c>
      <c r="P27" s="67"/>
      <c r="Q27" s="67"/>
      <c r="R27" s="67"/>
      <c r="S27" s="67">
        <v>2</v>
      </c>
      <c r="T27" s="56"/>
      <c r="U27" s="56"/>
      <c r="V27" s="56">
        <v>6</v>
      </c>
      <c r="W27" s="56"/>
      <c r="X27" s="66"/>
      <c r="Y27" s="66"/>
      <c r="Z27" s="66">
        <v>4</v>
      </c>
      <c r="AA27" s="66"/>
      <c r="AB27" s="66"/>
      <c r="AC27" s="66"/>
      <c r="AD27" s="107"/>
      <c r="AE27" s="107"/>
      <c r="AF27" s="107"/>
      <c r="AG27" s="69"/>
      <c r="AH27" s="69"/>
      <c r="AI27" s="66"/>
      <c r="AJ27" s="66"/>
      <c r="AK27" s="66"/>
      <c r="AL27" s="66"/>
      <c r="AM27" s="66"/>
      <c r="AN27" s="66"/>
      <c r="AO27" s="66"/>
      <c r="AP27" s="66"/>
      <c r="AQ27" s="66">
        <v>2</v>
      </c>
      <c r="AR27" s="66">
        <v>3</v>
      </c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>
        <v>5</v>
      </c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75"/>
      <c r="CK27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</row>
    <row r="28" spans="1:108" ht="20.100000000000001" customHeight="1" x14ac:dyDescent="0.25">
      <c r="A28" s="73">
        <f t="shared" si="3"/>
        <v>16</v>
      </c>
      <c r="B28" s="38">
        <v>9040</v>
      </c>
      <c r="C28" s="38" t="s">
        <v>176</v>
      </c>
      <c r="D28" s="74">
        <f t="shared" si="4"/>
        <v>9</v>
      </c>
      <c r="E28" s="112"/>
      <c r="F28" s="112"/>
      <c r="G28" s="112"/>
      <c r="H28" s="112"/>
      <c r="I28" s="83"/>
      <c r="J28" s="67"/>
      <c r="K28" s="67">
        <v>2</v>
      </c>
      <c r="L28" s="67"/>
      <c r="M28" s="67"/>
      <c r="N28" s="67"/>
      <c r="O28" s="67"/>
      <c r="P28" s="67"/>
      <c r="Q28" s="67"/>
      <c r="R28" s="67"/>
      <c r="S28" s="67">
        <v>3</v>
      </c>
      <c r="T28" s="56"/>
      <c r="U28" s="56"/>
      <c r="V28" s="56"/>
      <c r="W28" s="56">
        <v>4</v>
      </c>
      <c r="X28" s="66"/>
      <c r="Y28" s="66"/>
      <c r="Z28" s="66"/>
      <c r="AA28" s="66"/>
      <c r="AB28" s="66"/>
      <c r="AC28" s="66"/>
      <c r="AD28" s="107"/>
      <c r="AE28" s="107"/>
      <c r="AF28" s="107"/>
      <c r="AG28" s="69"/>
      <c r="AH28" s="69"/>
      <c r="AI28" s="66"/>
      <c r="AJ28" s="66"/>
      <c r="AK28" s="66">
        <v>1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>
        <v>1</v>
      </c>
      <c r="CA28" s="66"/>
      <c r="CB28" s="66"/>
      <c r="CC28" s="66"/>
      <c r="CD28" s="66"/>
      <c r="CE28" s="66"/>
      <c r="CF28" s="66"/>
      <c r="CG28" s="66"/>
      <c r="CH28" s="66"/>
      <c r="CI28" s="66"/>
      <c r="CJ28" s="75"/>
      <c r="CK28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</row>
    <row r="29" spans="1:108" ht="20.100000000000001" customHeight="1" x14ac:dyDescent="0.25">
      <c r="A29" s="73">
        <f t="shared" si="3"/>
        <v>17</v>
      </c>
      <c r="B29" s="38">
        <v>18003</v>
      </c>
      <c r="C29" s="38" t="s">
        <v>239</v>
      </c>
      <c r="D29" s="74">
        <f t="shared" si="4"/>
        <v>9</v>
      </c>
      <c r="E29" s="56"/>
      <c r="F29" s="56"/>
      <c r="G29" s="56"/>
      <c r="H29" s="56"/>
      <c r="I29" s="56"/>
      <c r="J29" s="67"/>
      <c r="K29" s="67"/>
      <c r="L29" s="67">
        <v>2</v>
      </c>
      <c r="M29" s="67"/>
      <c r="N29" s="67">
        <v>7</v>
      </c>
      <c r="O29" s="67"/>
      <c r="P29" s="67"/>
      <c r="Q29" s="67"/>
      <c r="R29" s="67"/>
      <c r="S29" s="67"/>
      <c r="T29" s="56"/>
      <c r="U29" s="56"/>
      <c r="V29" s="56"/>
      <c r="W29" s="56"/>
      <c r="X29" s="66"/>
      <c r="Y29" s="66"/>
      <c r="Z29" s="66"/>
      <c r="AA29" s="66"/>
      <c r="AB29" s="66"/>
      <c r="AC29" s="66"/>
      <c r="AD29" s="107"/>
      <c r="AE29" s="107"/>
      <c r="AF29" s="107"/>
      <c r="AG29" s="69"/>
      <c r="AH29" s="69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75"/>
      <c r="CK29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</row>
    <row r="30" spans="1:108" ht="20.100000000000001" customHeight="1" x14ac:dyDescent="0.25">
      <c r="A30" s="73">
        <f t="shared" si="3"/>
        <v>18</v>
      </c>
      <c r="B30" s="72">
        <v>112</v>
      </c>
      <c r="C30" s="72" t="s">
        <v>349</v>
      </c>
      <c r="D30" s="74">
        <f>SUM(I30:W30)</f>
        <v>7</v>
      </c>
      <c r="E30" s="112"/>
      <c r="F30" s="112"/>
      <c r="G30" s="112"/>
      <c r="H30" s="112"/>
      <c r="I30" s="112">
        <v>2</v>
      </c>
      <c r="J30" s="67">
        <v>5</v>
      </c>
      <c r="K30" s="110"/>
      <c r="L30" s="110"/>
      <c r="M30" s="110"/>
      <c r="N30" s="110"/>
      <c r="O30" s="110"/>
      <c r="P30" s="110"/>
      <c r="Q30" s="110"/>
      <c r="R30" s="110"/>
      <c r="S30" s="110"/>
      <c r="T30" s="67"/>
      <c r="U30" s="67"/>
      <c r="V30" s="67"/>
      <c r="W30" s="67"/>
      <c r="X30" s="69"/>
      <c r="Y30" s="69"/>
      <c r="Z30" s="69"/>
      <c r="AA30" s="69"/>
      <c r="AB30" s="69"/>
      <c r="AC30" s="69"/>
      <c r="AD30" s="108"/>
      <c r="AE30" s="108"/>
      <c r="AF30" s="108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76"/>
      <c r="CK30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</row>
    <row r="31" spans="1:108" ht="20.100000000000001" customHeight="1" x14ac:dyDescent="0.25">
      <c r="A31" s="73">
        <f t="shared" si="3"/>
        <v>19</v>
      </c>
      <c r="B31" s="38">
        <v>11004</v>
      </c>
      <c r="C31" s="38" t="s">
        <v>177</v>
      </c>
      <c r="D31" s="74">
        <f t="shared" si="4"/>
        <v>7</v>
      </c>
      <c r="E31" s="115"/>
      <c r="F31" s="115"/>
      <c r="G31" s="115"/>
      <c r="H31" s="115"/>
      <c r="I31" s="116"/>
      <c r="J31" s="67"/>
      <c r="K31" s="67"/>
      <c r="L31" s="67"/>
      <c r="M31" s="67"/>
      <c r="N31" s="67"/>
      <c r="O31" s="67"/>
      <c r="P31" s="67"/>
      <c r="Q31" s="67"/>
      <c r="R31" s="67">
        <v>7</v>
      </c>
      <c r="S31" s="67"/>
      <c r="T31" s="56"/>
      <c r="U31" s="56"/>
      <c r="V31" s="56"/>
      <c r="W31" s="56"/>
      <c r="X31" s="66"/>
      <c r="Y31" s="66"/>
      <c r="Z31" s="66"/>
      <c r="AA31" s="66"/>
      <c r="AB31" s="66"/>
      <c r="AC31" s="66"/>
      <c r="AD31" s="107"/>
      <c r="AE31" s="107"/>
      <c r="AF31" s="107"/>
      <c r="AG31" s="69"/>
      <c r="AH31" s="69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75"/>
      <c r="CK31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</row>
    <row r="32" spans="1:108" ht="20.100000000000001" customHeight="1" x14ac:dyDescent="0.25">
      <c r="A32" s="73">
        <f t="shared" si="3"/>
        <v>20</v>
      </c>
      <c r="B32" s="38">
        <v>4001</v>
      </c>
      <c r="C32" s="38" t="s">
        <v>174</v>
      </c>
      <c r="D32" s="74">
        <f t="shared" si="4"/>
        <v>6</v>
      </c>
      <c r="E32" s="56"/>
      <c r="F32" s="56"/>
      <c r="G32" s="56"/>
      <c r="H32" s="56"/>
      <c r="I32" s="56"/>
      <c r="J32" s="67"/>
      <c r="K32" s="67"/>
      <c r="L32" s="67"/>
      <c r="M32" s="67"/>
      <c r="N32" s="67"/>
      <c r="O32" s="67"/>
      <c r="P32" s="67">
        <v>3</v>
      </c>
      <c r="Q32" s="67"/>
      <c r="R32" s="67">
        <v>1</v>
      </c>
      <c r="S32" s="67"/>
      <c r="T32" s="56"/>
      <c r="U32" s="56">
        <v>2</v>
      </c>
      <c r="V32" s="56"/>
      <c r="W32" s="56"/>
      <c r="X32" s="66"/>
      <c r="Y32" s="66">
        <v>2</v>
      </c>
      <c r="Z32" s="66"/>
      <c r="AA32" s="66"/>
      <c r="AB32" s="66">
        <v>2</v>
      </c>
      <c r="AC32" s="66"/>
      <c r="AD32" s="107"/>
      <c r="AE32" s="107"/>
      <c r="AF32" s="107"/>
      <c r="AG32" s="69"/>
      <c r="AH32" s="69">
        <v>5</v>
      </c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>
        <v>5</v>
      </c>
      <c r="AX32" s="66"/>
      <c r="AY32" s="66"/>
      <c r="AZ32" s="66"/>
      <c r="BA32" s="66">
        <v>1</v>
      </c>
      <c r="BB32" s="66"/>
      <c r="BC32" s="66"/>
      <c r="BD32" s="66"/>
      <c r="BE32" s="66">
        <v>4</v>
      </c>
      <c r="BF32" s="66"/>
      <c r="BG32" s="66"/>
      <c r="BH32" s="66"/>
      <c r="BI32" s="66">
        <v>1</v>
      </c>
      <c r="BJ32" s="66"/>
      <c r="BK32" s="66">
        <v>8</v>
      </c>
      <c r="BL32" s="66">
        <v>8</v>
      </c>
      <c r="BM32" s="66"/>
      <c r="BN32" s="66">
        <v>1</v>
      </c>
      <c r="BO32" s="66">
        <v>3</v>
      </c>
      <c r="BP32" s="66"/>
      <c r="BQ32" s="66"/>
      <c r="BR32" s="66">
        <v>1</v>
      </c>
      <c r="BS32" s="66"/>
      <c r="BT32" s="66"/>
      <c r="BU32" s="66"/>
      <c r="BV32" s="66"/>
      <c r="BW32" s="66"/>
      <c r="BX32" s="66">
        <v>4</v>
      </c>
      <c r="BY32" s="66"/>
      <c r="BZ32" s="66"/>
      <c r="CA32" s="66">
        <v>3</v>
      </c>
      <c r="CB32" s="66"/>
      <c r="CC32" s="66"/>
      <c r="CD32" s="66"/>
      <c r="CE32" s="66"/>
      <c r="CF32" s="66"/>
      <c r="CG32" s="66"/>
      <c r="CH32" s="66"/>
      <c r="CI32" s="66"/>
      <c r="CJ32" s="75"/>
      <c r="CK32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</row>
    <row r="33" spans="1:108" ht="20.100000000000001" customHeight="1" x14ac:dyDescent="0.25">
      <c r="A33" s="73">
        <f t="shared" si="3"/>
        <v>21</v>
      </c>
      <c r="B33" s="72">
        <v>119</v>
      </c>
      <c r="C33" s="72" t="s">
        <v>343</v>
      </c>
      <c r="D33" s="74">
        <f t="shared" si="4"/>
        <v>6</v>
      </c>
      <c r="E33" s="115"/>
      <c r="F33" s="115"/>
      <c r="G33" s="115"/>
      <c r="H33" s="115"/>
      <c r="I33" s="116"/>
      <c r="J33" s="67"/>
      <c r="K33" s="67"/>
      <c r="L33" s="67"/>
      <c r="M33" s="67"/>
      <c r="N33" s="67">
        <v>6</v>
      </c>
      <c r="O33" s="67"/>
      <c r="P33" s="67"/>
      <c r="Q33" s="67"/>
      <c r="R33" s="67"/>
      <c r="S33" s="67"/>
      <c r="T33" s="67"/>
      <c r="U33" s="67"/>
      <c r="V33" s="67"/>
      <c r="W33" s="67"/>
      <c r="X33" s="69"/>
      <c r="Y33" s="69"/>
      <c r="Z33" s="69"/>
      <c r="AA33" s="69"/>
      <c r="AB33" s="69"/>
      <c r="AC33" s="69"/>
      <c r="AD33" s="108"/>
      <c r="AE33" s="108"/>
      <c r="AF33" s="108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76"/>
      <c r="CK33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</row>
    <row r="34" spans="1:108" ht="20.100000000000001" customHeight="1" x14ac:dyDescent="0.25">
      <c r="A34" s="73">
        <f t="shared" si="3"/>
        <v>22</v>
      </c>
      <c r="B34" s="38">
        <v>9023</v>
      </c>
      <c r="C34" s="38" t="s">
        <v>179</v>
      </c>
      <c r="D34" s="74">
        <f t="shared" si="4"/>
        <v>6</v>
      </c>
      <c r="E34" s="56"/>
      <c r="F34" s="56"/>
      <c r="G34" s="56"/>
      <c r="H34" s="56"/>
      <c r="I34" s="56"/>
      <c r="J34" s="67"/>
      <c r="K34" s="67"/>
      <c r="L34" s="67"/>
      <c r="M34" s="67"/>
      <c r="N34" s="67"/>
      <c r="O34" s="67"/>
      <c r="P34" s="67">
        <v>6</v>
      </c>
      <c r="Q34" s="67"/>
      <c r="R34" s="67"/>
      <c r="S34" s="67"/>
      <c r="T34" s="56"/>
      <c r="U34" s="56"/>
      <c r="V34" s="56"/>
      <c r="W34" s="56"/>
      <c r="X34" s="66"/>
      <c r="Y34" s="66"/>
      <c r="Z34" s="66"/>
      <c r="AA34" s="66"/>
      <c r="AB34" s="66"/>
      <c r="AC34" s="66"/>
      <c r="AD34" s="107"/>
      <c r="AE34" s="107"/>
      <c r="AF34" s="107"/>
      <c r="AG34" s="69"/>
      <c r="AH34" s="69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>
        <v>9</v>
      </c>
      <c r="AZ34" s="66"/>
      <c r="BA34" s="66"/>
      <c r="BB34" s="66">
        <v>4</v>
      </c>
      <c r="BC34" s="66"/>
      <c r="BD34" s="66"/>
      <c r="BE34" s="66"/>
      <c r="BF34" s="66"/>
      <c r="BG34" s="66"/>
      <c r="BH34" s="66">
        <v>3</v>
      </c>
      <c r="BI34" s="66"/>
      <c r="BJ34" s="66"/>
      <c r="BK34" s="66"/>
      <c r="BL34" s="66"/>
      <c r="BM34" s="66">
        <v>4</v>
      </c>
      <c r="BN34" s="66"/>
      <c r="BO34" s="66"/>
      <c r="BP34" s="66">
        <v>7</v>
      </c>
      <c r="BQ34" s="66"/>
      <c r="BR34" s="66"/>
      <c r="BS34" s="66"/>
      <c r="BT34" s="66">
        <v>1</v>
      </c>
      <c r="BU34" s="66"/>
      <c r="BV34" s="66"/>
      <c r="BW34" s="66">
        <v>9</v>
      </c>
      <c r="BX34" s="66"/>
      <c r="BY34" s="66"/>
      <c r="BZ34" s="66"/>
      <c r="CA34" s="66"/>
      <c r="CB34" s="66"/>
      <c r="CC34" s="66"/>
      <c r="CD34" s="66">
        <v>10</v>
      </c>
      <c r="CE34" s="66"/>
      <c r="CF34" s="66"/>
      <c r="CG34" s="66"/>
      <c r="CH34" s="66"/>
      <c r="CI34" s="66"/>
      <c r="CJ34" s="75"/>
      <c r="CK34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</row>
    <row r="35" spans="1:108" ht="20.100000000000001" customHeight="1" x14ac:dyDescent="0.25">
      <c r="A35" s="73">
        <f t="shared" si="3"/>
        <v>23</v>
      </c>
      <c r="B35" s="38">
        <v>11006</v>
      </c>
      <c r="C35" s="38" t="s">
        <v>173</v>
      </c>
      <c r="D35" s="74">
        <f t="shared" si="4"/>
        <v>5</v>
      </c>
      <c r="E35" s="115"/>
      <c r="F35" s="115"/>
      <c r="G35" s="115"/>
      <c r="H35" s="115"/>
      <c r="I35" s="116"/>
      <c r="J35" s="56"/>
      <c r="K35" s="56"/>
      <c r="L35" s="56"/>
      <c r="M35" s="56"/>
      <c r="N35" s="56"/>
      <c r="O35" s="67"/>
      <c r="P35" s="67"/>
      <c r="Q35" s="67"/>
      <c r="R35" s="67">
        <v>5</v>
      </c>
      <c r="S35" s="67"/>
      <c r="T35" s="56"/>
      <c r="U35" s="56"/>
      <c r="V35" s="56"/>
      <c r="W35" s="56"/>
      <c r="X35" s="66"/>
      <c r="Y35" s="66"/>
      <c r="Z35" s="66"/>
      <c r="AA35" s="66"/>
      <c r="AB35" s="66">
        <v>5</v>
      </c>
      <c r="AC35" s="66"/>
      <c r="AD35" s="107"/>
      <c r="AE35" s="107"/>
      <c r="AF35" s="107"/>
      <c r="AG35" s="69"/>
      <c r="AH35" s="69"/>
      <c r="AI35" s="66"/>
      <c r="AJ35" s="66"/>
      <c r="AK35" s="66"/>
      <c r="AL35" s="66"/>
      <c r="AM35" s="66"/>
      <c r="AN35" s="66"/>
      <c r="AO35" s="66">
        <v>3</v>
      </c>
      <c r="AP35" s="66"/>
      <c r="AQ35" s="66"/>
      <c r="AR35" s="66"/>
      <c r="AS35" s="66">
        <v>2</v>
      </c>
      <c r="AT35" s="66"/>
      <c r="AU35" s="66">
        <v>4</v>
      </c>
      <c r="AV35" s="66"/>
      <c r="AW35" s="66">
        <v>3</v>
      </c>
      <c r="AX35" s="66"/>
      <c r="AY35" s="66"/>
      <c r="AZ35" s="66">
        <v>8</v>
      </c>
      <c r="BA35" s="66"/>
      <c r="BB35" s="66"/>
      <c r="BC35" s="66"/>
      <c r="BD35" s="66"/>
      <c r="BE35" s="66">
        <v>6</v>
      </c>
      <c r="BF35" s="66">
        <v>1</v>
      </c>
      <c r="BG35" s="66"/>
      <c r="BH35" s="66"/>
      <c r="BI35" s="66">
        <v>3</v>
      </c>
      <c r="BJ35" s="66">
        <v>7</v>
      </c>
      <c r="BK35" s="66"/>
      <c r="BL35" s="66">
        <v>5</v>
      </c>
      <c r="BM35" s="66"/>
      <c r="BN35" s="66">
        <v>9</v>
      </c>
      <c r="BO35" s="66"/>
      <c r="BP35" s="66"/>
      <c r="BQ35" s="66">
        <v>1</v>
      </c>
      <c r="BR35" s="66"/>
      <c r="BS35" s="66"/>
      <c r="BT35" s="66"/>
      <c r="BU35" s="66">
        <v>6</v>
      </c>
      <c r="BV35" s="66"/>
      <c r="BW35" s="66"/>
      <c r="BX35" s="66">
        <v>3</v>
      </c>
      <c r="BY35" s="66"/>
      <c r="BZ35" s="66"/>
      <c r="CA35" s="66">
        <v>7</v>
      </c>
      <c r="CB35" s="66">
        <v>6</v>
      </c>
      <c r="CC35" s="66"/>
      <c r="CD35" s="66"/>
      <c r="CE35" s="66"/>
      <c r="CF35" s="66">
        <v>8</v>
      </c>
      <c r="CG35" s="66"/>
      <c r="CH35" s="66">
        <v>6</v>
      </c>
      <c r="CI35" s="66"/>
      <c r="CJ35" s="75"/>
      <c r="CK3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</row>
    <row r="36" spans="1:108" ht="20.100000000000001" customHeight="1" x14ac:dyDescent="0.25">
      <c r="A36" s="73">
        <f t="shared" si="3"/>
        <v>24</v>
      </c>
      <c r="B36" s="38">
        <v>4040</v>
      </c>
      <c r="C36" s="38" t="s">
        <v>180</v>
      </c>
      <c r="D36" s="74">
        <f t="shared" si="4"/>
        <v>5</v>
      </c>
      <c r="E36" s="56"/>
      <c r="F36" s="56"/>
      <c r="G36" s="56"/>
      <c r="H36" s="56"/>
      <c r="I36" s="56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56"/>
      <c r="U36" s="56">
        <v>5</v>
      </c>
      <c r="V36" s="56"/>
      <c r="W36" s="56"/>
      <c r="X36" s="66"/>
      <c r="Y36" s="66"/>
      <c r="Z36" s="66"/>
      <c r="AA36" s="66"/>
      <c r="AB36" s="66"/>
      <c r="AC36" s="66"/>
      <c r="AD36" s="107"/>
      <c r="AE36" s="107"/>
      <c r="AF36" s="107"/>
      <c r="AG36" s="69"/>
      <c r="AH36" s="69">
        <v>2</v>
      </c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>
        <v>5</v>
      </c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75"/>
      <c r="CK36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</row>
    <row r="37" spans="1:108" ht="20.100000000000001" customHeight="1" x14ac:dyDescent="0.25">
      <c r="A37" s="73">
        <f t="shared" si="3"/>
        <v>25</v>
      </c>
      <c r="B37" s="72">
        <v>52255</v>
      </c>
      <c r="C37" s="72" t="s">
        <v>391</v>
      </c>
      <c r="D37" s="74">
        <f t="shared" si="4"/>
        <v>3</v>
      </c>
      <c r="E37" s="67"/>
      <c r="F37" s="67"/>
      <c r="G37" s="67"/>
      <c r="H37" s="67"/>
      <c r="I37" s="67">
        <v>3</v>
      </c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9"/>
      <c r="Y37" s="69"/>
      <c r="Z37" s="69"/>
      <c r="AA37" s="69"/>
      <c r="AB37" s="69"/>
      <c r="AC37" s="69"/>
      <c r="AD37" s="108"/>
      <c r="AE37" s="108"/>
      <c r="AF37" s="108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76"/>
      <c r="CK37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</row>
    <row r="38" spans="1:108" ht="20.100000000000001" customHeight="1" x14ac:dyDescent="0.25">
      <c r="A38" s="73">
        <f t="shared" si="3"/>
        <v>26</v>
      </c>
      <c r="B38" s="72">
        <v>61032</v>
      </c>
      <c r="C38" s="72" t="s">
        <v>344</v>
      </c>
      <c r="D38" s="74">
        <f t="shared" si="4"/>
        <v>3</v>
      </c>
      <c r="E38" s="56"/>
      <c r="F38" s="56"/>
      <c r="G38" s="56"/>
      <c r="H38" s="56"/>
      <c r="I38" s="56"/>
      <c r="J38" s="56"/>
      <c r="K38" s="56"/>
      <c r="L38" s="56"/>
      <c r="M38" s="56"/>
      <c r="N38" s="56">
        <v>3</v>
      </c>
      <c r="O38" s="67"/>
      <c r="P38" s="67"/>
      <c r="Q38" s="67"/>
      <c r="R38" s="67"/>
      <c r="S38" s="67"/>
      <c r="T38" s="67"/>
      <c r="U38" s="67"/>
      <c r="V38" s="67"/>
      <c r="W38" s="67"/>
      <c r="X38" s="69"/>
      <c r="Y38" s="69"/>
      <c r="Z38" s="66"/>
      <c r="AA38" s="69"/>
      <c r="AB38" s="69"/>
      <c r="AC38" s="69"/>
      <c r="AD38" s="108"/>
      <c r="AE38" s="108"/>
      <c r="AF38" s="108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76"/>
      <c r="CK38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</row>
    <row r="39" spans="1:108" ht="20.100000000000001" customHeight="1" x14ac:dyDescent="0.25">
      <c r="A39" s="73">
        <f t="shared" si="3"/>
        <v>27</v>
      </c>
      <c r="B39" s="38">
        <v>1014</v>
      </c>
      <c r="C39" s="38" t="s">
        <v>183</v>
      </c>
      <c r="D39" s="74">
        <f t="shared" si="4"/>
        <v>3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67"/>
      <c r="P39" s="67"/>
      <c r="Q39" s="67">
        <v>3</v>
      </c>
      <c r="R39" s="67"/>
      <c r="S39" s="67"/>
      <c r="T39" s="56"/>
      <c r="U39" s="56"/>
      <c r="V39" s="56"/>
      <c r="W39" s="56"/>
      <c r="X39" s="66"/>
      <c r="Y39" s="66"/>
      <c r="Z39" s="69"/>
      <c r="AA39" s="66"/>
      <c r="AB39" s="66"/>
      <c r="AC39" s="66"/>
      <c r="AD39" s="107"/>
      <c r="AE39" s="107"/>
      <c r="AF39" s="107"/>
      <c r="AG39" s="69"/>
      <c r="AH39" s="69"/>
      <c r="AI39" s="66"/>
      <c r="AJ39" s="66"/>
      <c r="AK39" s="66"/>
      <c r="AL39" s="66"/>
      <c r="AM39" s="66"/>
      <c r="AN39" s="66">
        <v>2</v>
      </c>
      <c r="AO39" s="66">
        <v>6</v>
      </c>
      <c r="AP39" s="66"/>
      <c r="AQ39" s="66">
        <v>7</v>
      </c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>
        <v>8</v>
      </c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75"/>
      <c r="CK39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</row>
    <row r="40" spans="1:108" ht="20.100000000000001" customHeight="1" x14ac:dyDescent="0.25">
      <c r="A40" s="73">
        <f t="shared" si="3"/>
        <v>28</v>
      </c>
      <c r="B40" s="38">
        <v>11010</v>
      </c>
      <c r="C40" s="38" t="s">
        <v>184</v>
      </c>
      <c r="D40" s="74">
        <f t="shared" si="4"/>
        <v>3</v>
      </c>
      <c r="E40" s="56"/>
      <c r="F40" s="56"/>
      <c r="G40" s="56"/>
      <c r="H40" s="56"/>
      <c r="I40" s="56"/>
      <c r="J40" s="67"/>
      <c r="K40" s="67"/>
      <c r="L40" s="67"/>
      <c r="M40" s="67"/>
      <c r="N40" s="67"/>
      <c r="O40" s="67"/>
      <c r="P40" s="67">
        <v>3</v>
      </c>
      <c r="Q40" s="67"/>
      <c r="R40" s="67"/>
      <c r="S40" s="67"/>
      <c r="T40" s="56"/>
      <c r="U40" s="56"/>
      <c r="V40" s="56"/>
      <c r="W40" s="56"/>
      <c r="X40" s="66"/>
      <c r="Y40" s="66"/>
      <c r="Z40" s="66"/>
      <c r="AA40" s="66"/>
      <c r="AB40" s="66"/>
      <c r="AC40" s="66"/>
      <c r="AD40" s="107"/>
      <c r="AE40" s="107"/>
      <c r="AF40" s="107"/>
      <c r="AG40" s="69"/>
      <c r="AH40" s="69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>
        <v>6</v>
      </c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>
        <v>2</v>
      </c>
      <c r="BK40" s="66"/>
      <c r="BL40" s="66">
        <v>5</v>
      </c>
      <c r="BM40" s="66"/>
      <c r="BN40" s="66"/>
      <c r="BO40" s="66"/>
      <c r="BP40" s="66"/>
      <c r="BQ40" s="66"/>
      <c r="BR40" s="66"/>
      <c r="BS40" s="66"/>
      <c r="BT40" s="66"/>
      <c r="BU40" s="66">
        <v>7</v>
      </c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75"/>
      <c r="CK40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</row>
    <row r="41" spans="1:108" ht="20.100000000000001" customHeight="1" x14ac:dyDescent="0.25">
      <c r="A41" s="73">
        <f t="shared" si="3"/>
        <v>29</v>
      </c>
      <c r="B41" s="38">
        <v>11016</v>
      </c>
      <c r="C41" s="38" t="s">
        <v>182</v>
      </c>
      <c r="D41" s="74">
        <f t="shared" si="4"/>
        <v>2</v>
      </c>
      <c r="E41" s="56"/>
      <c r="F41" s="56"/>
      <c r="G41" s="56"/>
      <c r="H41" s="56"/>
      <c r="I41" s="56"/>
      <c r="J41" s="56"/>
      <c r="K41" s="67"/>
      <c r="L41" s="67"/>
      <c r="M41" s="67"/>
      <c r="N41" s="67"/>
      <c r="O41" s="67"/>
      <c r="P41" s="67"/>
      <c r="Q41" s="67"/>
      <c r="R41" s="67">
        <v>2</v>
      </c>
      <c r="S41" s="67"/>
      <c r="T41" s="56"/>
      <c r="U41" s="56"/>
      <c r="V41" s="56"/>
      <c r="W41" s="56"/>
      <c r="X41" s="66"/>
      <c r="Y41" s="66"/>
      <c r="Z41" s="66"/>
      <c r="AA41" s="66"/>
      <c r="AB41" s="66">
        <v>3</v>
      </c>
      <c r="AC41" s="66"/>
      <c r="AD41" s="107"/>
      <c r="AE41" s="107"/>
      <c r="AF41" s="107"/>
      <c r="AG41" s="69"/>
      <c r="AH41" s="69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75"/>
      <c r="CK41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</row>
    <row r="42" spans="1:108" ht="20.100000000000001" customHeight="1" x14ac:dyDescent="0.25">
      <c r="A42" s="73">
        <f t="shared" si="3"/>
        <v>30</v>
      </c>
      <c r="B42" s="38">
        <v>17032</v>
      </c>
      <c r="C42" s="38" t="s">
        <v>187</v>
      </c>
      <c r="D42" s="74">
        <f t="shared" si="4"/>
        <v>2</v>
      </c>
      <c r="E42" s="56"/>
      <c r="F42" s="56"/>
      <c r="G42" s="56"/>
      <c r="H42" s="56"/>
      <c r="I42" s="56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56"/>
      <c r="U42" s="56"/>
      <c r="V42" s="56">
        <v>2</v>
      </c>
      <c r="W42" s="56"/>
      <c r="X42" s="66"/>
      <c r="Y42" s="66"/>
      <c r="Z42" s="66"/>
      <c r="AA42" s="66"/>
      <c r="AB42" s="66"/>
      <c r="AC42" s="66"/>
      <c r="AD42" s="107"/>
      <c r="AE42" s="107"/>
      <c r="AF42" s="107"/>
      <c r="AG42" s="69"/>
      <c r="AH42" s="69"/>
      <c r="AI42" s="66"/>
      <c r="AJ42" s="66"/>
      <c r="AK42" s="66"/>
      <c r="AL42" s="66"/>
      <c r="AM42" s="66"/>
      <c r="AN42" s="66"/>
      <c r="AO42" s="66"/>
      <c r="AP42" s="66"/>
      <c r="AQ42" s="66">
        <v>1</v>
      </c>
      <c r="AR42" s="66"/>
      <c r="AS42" s="66"/>
      <c r="AT42" s="66"/>
      <c r="AU42" s="66"/>
      <c r="AV42" s="66"/>
      <c r="AW42" s="66">
        <v>2</v>
      </c>
      <c r="AX42" s="66"/>
      <c r="AY42" s="66"/>
      <c r="AZ42" s="66"/>
      <c r="BA42" s="66"/>
      <c r="BB42" s="66">
        <v>1</v>
      </c>
      <c r="BC42" s="66"/>
      <c r="BD42" s="66"/>
      <c r="BE42" s="66"/>
      <c r="BF42" s="66">
        <v>2</v>
      </c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>
        <v>4</v>
      </c>
      <c r="CG42" s="66">
        <v>7</v>
      </c>
      <c r="CH42" s="66"/>
      <c r="CI42" s="66"/>
      <c r="CJ42" s="75">
        <v>2</v>
      </c>
      <c r="CK42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</row>
    <row r="43" spans="1:108" ht="20.100000000000001" customHeight="1" x14ac:dyDescent="0.25">
      <c r="A43" s="73">
        <f t="shared" si="3"/>
        <v>31</v>
      </c>
      <c r="B43" s="38">
        <v>3021</v>
      </c>
      <c r="C43" s="38" t="s">
        <v>189</v>
      </c>
      <c r="D43" s="74">
        <f t="shared" si="4"/>
        <v>2</v>
      </c>
      <c r="E43" s="56"/>
      <c r="F43" s="56"/>
      <c r="G43" s="56"/>
      <c r="H43" s="56"/>
      <c r="I43" s="56"/>
      <c r="J43" s="56"/>
      <c r="K43" s="67"/>
      <c r="L43" s="67"/>
      <c r="M43" s="67"/>
      <c r="N43" s="67">
        <v>1</v>
      </c>
      <c r="O43" s="67"/>
      <c r="P43" s="67"/>
      <c r="Q43" s="67">
        <v>1</v>
      </c>
      <c r="R43" s="67"/>
      <c r="S43" s="67"/>
      <c r="T43" s="56"/>
      <c r="U43" s="56"/>
      <c r="V43" s="56"/>
      <c r="W43" s="56"/>
      <c r="X43" s="66"/>
      <c r="Y43" s="66"/>
      <c r="Z43" s="66"/>
      <c r="AA43" s="66"/>
      <c r="AB43" s="66"/>
      <c r="AC43" s="66"/>
      <c r="AD43" s="107"/>
      <c r="AE43" s="107"/>
      <c r="AF43" s="107"/>
      <c r="AG43" s="69"/>
      <c r="AH43" s="69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>
        <v>1</v>
      </c>
      <c r="BP43" s="66"/>
      <c r="BQ43" s="66"/>
      <c r="BR43" s="66"/>
      <c r="BS43" s="66">
        <v>6</v>
      </c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75"/>
      <c r="CK43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pans="1:108" ht="20.100000000000001" customHeight="1" x14ac:dyDescent="0.25">
      <c r="A44" s="73">
        <f t="shared" si="3"/>
        <v>32</v>
      </c>
      <c r="B44" s="72"/>
      <c r="C44" s="72" t="s">
        <v>345</v>
      </c>
      <c r="D44" s="74">
        <f t="shared" si="4"/>
        <v>1</v>
      </c>
      <c r="E44" s="56"/>
      <c r="F44" s="56"/>
      <c r="G44" s="56"/>
      <c r="H44" s="56"/>
      <c r="I44" s="56"/>
      <c r="J44" s="67"/>
      <c r="K44" s="67"/>
      <c r="L44" s="67"/>
      <c r="M44" s="67"/>
      <c r="N44" s="67">
        <v>1</v>
      </c>
      <c r="O44" s="67"/>
      <c r="P44" s="67"/>
      <c r="Q44" s="67"/>
      <c r="R44" s="67"/>
      <c r="S44" s="67"/>
      <c r="T44" s="67"/>
      <c r="U44" s="67"/>
      <c r="V44" s="67"/>
      <c r="W44" s="67"/>
      <c r="X44" s="69"/>
      <c r="Y44" s="69"/>
      <c r="Z44" s="66"/>
      <c r="AA44" s="69"/>
      <c r="AB44" s="69"/>
      <c r="AC44" s="69"/>
      <c r="AD44" s="108"/>
      <c r="AE44" s="108"/>
      <c r="AF44" s="108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76"/>
      <c r="CK44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</row>
    <row r="45" spans="1:108" ht="20.100000000000001" customHeight="1" x14ac:dyDescent="0.25">
      <c r="A45" s="73">
        <f t="shared" si="3"/>
        <v>33</v>
      </c>
      <c r="B45" s="72"/>
      <c r="C45" s="72" t="s">
        <v>348</v>
      </c>
      <c r="D45" s="74">
        <f t="shared" si="4"/>
        <v>1</v>
      </c>
      <c r="E45" s="56"/>
      <c r="F45" s="56"/>
      <c r="G45" s="56"/>
      <c r="H45" s="56"/>
      <c r="I45" s="56"/>
      <c r="J45" s="56"/>
      <c r="K45" s="67">
        <v>1</v>
      </c>
      <c r="L45" s="67"/>
      <c r="M45" s="67"/>
      <c r="N45" s="67"/>
      <c r="O45" s="67"/>
      <c r="P45" s="67"/>
      <c r="Q45" s="67"/>
      <c r="R45" s="67"/>
      <c r="S45" s="67"/>
      <c r="T45" s="56"/>
      <c r="U45" s="56"/>
      <c r="V45" s="56"/>
      <c r="W45" s="56"/>
      <c r="X45" s="66"/>
      <c r="Y45" s="66"/>
      <c r="Z45" s="66"/>
      <c r="AA45" s="69"/>
      <c r="AB45" s="69"/>
      <c r="AC45" s="69"/>
      <c r="AD45" s="108"/>
      <c r="AE45" s="108"/>
      <c r="AF45" s="108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76"/>
      <c r="CK4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</row>
    <row r="46" spans="1:108" ht="20.100000000000001" customHeight="1" x14ac:dyDescent="0.25">
      <c r="A46" s="73">
        <f t="shared" si="3"/>
        <v>34</v>
      </c>
      <c r="B46" s="38">
        <v>6039</v>
      </c>
      <c r="C46" s="38" t="s">
        <v>188</v>
      </c>
      <c r="D46" s="74">
        <f t="shared" si="4"/>
        <v>0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67"/>
      <c r="P46" s="67"/>
      <c r="Q46" s="67"/>
      <c r="R46" s="67"/>
      <c r="S46" s="67"/>
      <c r="T46" s="56"/>
      <c r="U46" s="56"/>
      <c r="V46" s="56"/>
      <c r="W46" s="56"/>
      <c r="X46" s="66"/>
      <c r="Y46" s="66">
        <v>1</v>
      </c>
      <c r="Z46" s="69"/>
      <c r="AA46" s="66"/>
      <c r="AB46" s="66"/>
      <c r="AC46" s="66"/>
      <c r="AD46" s="107"/>
      <c r="AE46" s="107"/>
      <c r="AF46" s="107"/>
      <c r="AG46" s="69"/>
      <c r="AH46" s="69"/>
      <c r="AI46" s="66"/>
      <c r="AJ46" s="66">
        <v>1</v>
      </c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75"/>
      <c r="CK46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</row>
    <row r="47" spans="1:108" ht="20.100000000000001" customHeight="1" x14ac:dyDescent="0.25">
      <c r="A47" s="73">
        <f t="shared" si="3"/>
        <v>35</v>
      </c>
      <c r="B47" s="38">
        <v>6010</v>
      </c>
      <c r="C47" s="38" t="s">
        <v>186</v>
      </c>
      <c r="D47" s="74">
        <f t="shared" si="4"/>
        <v>0</v>
      </c>
      <c r="E47" s="56"/>
      <c r="F47" s="56"/>
      <c r="G47" s="56"/>
      <c r="H47" s="56"/>
      <c r="I47" s="56"/>
      <c r="J47" s="56"/>
      <c r="K47" s="67"/>
      <c r="L47" s="67"/>
      <c r="M47" s="67"/>
      <c r="N47" s="67"/>
      <c r="O47" s="67"/>
      <c r="P47" s="67"/>
      <c r="Q47" s="67"/>
      <c r="R47" s="67"/>
      <c r="S47" s="67"/>
      <c r="T47" s="56"/>
      <c r="U47" s="56"/>
      <c r="V47" s="56"/>
      <c r="W47" s="56"/>
      <c r="X47" s="66"/>
      <c r="Y47" s="66"/>
      <c r="Z47" s="66"/>
      <c r="AA47" s="69"/>
      <c r="AB47" s="66">
        <v>2</v>
      </c>
      <c r="AC47" s="66"/>
      <c r="AD47" s="107"/>
      <c r="AE47" s="107"/>
      <c r="AF47" s="107"/>
      <c r="AG47" s="69"/>
      <c r="AH47" s="69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>
        <v>1</v>
      </c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75"/>
      <c r="CK47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</row>
    <row r="48" spans="1:108" ht="20.100000000000001" customHeight="1" x14ac:dyDescent="0.25">
      <c r="A48" s="73">
        <f t="shared" si="3"/>
        <v>36</v>
      </c>
      <c r="B48" s="38">
        <v>17023</v>
      </c>
      <c r="C48" s="38" t="s">
        <v>185</v>
      </c>
      <c r="D48" s="74">
        <f t="shared" si="4"/>
        <v>0</v>
      </c>
      <c r="E48" s="56"/>
      <c r="F48" s="56"/>
      <c r="G48" s="56"/>
      <c r="H48" s="56"/>
      <c r="I48" s="56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56"/>
      <c r="U48" s="56"/>
      <c r="V48" s="56"/>
      <c r="W48" s="56"/>
      <c r="X48" s="66"/>
      <c r="Y48" s="66"/>
      <c r="Z48" s="66"/>
      <c r="AA48" s="66"/>
      <c r="AB48" s="66"/>
      <c r="AC48" s="66">
        <v>2</v>
      </c>
      <c r="AD48" s="107"/>
      <c r="AE48" s="107"/>
      <c r="AF48" s="107"/>
      <c r="AG48" s="69"/>
      <c r="AH48" s="69">
        <v>7</v>
      </c>
      <c r="AI48" s="66"/>
      <c r="AJ48" s="66"/>
      <c r="AK48" s="66"/>
      <c r="AL48" s="66">
        <v>1</v>
      </c>
      <c r="AM48" s="66">
        <v>1</v>
      </c>
      <c r="AN48" s="66"/>
      <c r="AO48" s="66"/>
      <c r="AP48" s="66">
        <v>7</v>
      </c>
      <c r="AQ48" s="66"/>
      <c r="AR48" s="66">
        <v>10</v>
      </c>
      <c r="AS48" s="66"/>
      <c r="AT48" s="66">
        <v>9</v>
      </c>
      <c r="AU48" s="66"/>
      <c r="AV48" s="66"/>
      <c r="AW48" s="66"/>
      <c r="AX48" s="66">
        <v>9</v>
      </c>
      <c r="AY48" s="66">
        <v>7</v>
      </c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>
        <v>8</v>
      </c>
      <c r="CF48" s="66">
        <v>4</v>
      </c>
      <c r="CG48" s="66"/>
      <c r="CH48" s="66"/>
      <c r="CI48" s="66">
        <v>1</v>
      </c>
      <c r="CJ48" s="75"/>
      <c r="CK48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</row>
    <row r="49" spans="1:108" ht="20.100000000000001" customHeight="1" x14ac:dyDescent="0.25">
      <c r="A49" s="73">
        <f t="shared" si="3"/>
        <v>37</v>
      </c>
      <c r="B49" s="38">
        <v>4049</v>
      </c>
      <c r="C49" s="38" t="s">
        <v>178</v>
      </c>
      <c r="D49" s="74">
        <f t="shared" ref="D49:D62" si="6">SUM(J49:Z49)</f>
        <v>0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67"/>
      <c r="P49" s="67"/>
      <c r="Q49" s="67"/>
      <c r="R49" s="67"/>
      <c r="S49" s="67"/>
      <c r="T49" s="56"/>
      <c r="U49" s="56"/>
      <c r="V49" s="56"/>
      <c r="W49" s="56"/>
      <c r="X49" s="66"/>
      <c r="Y49" s="66"/>
      <c r="Z49" s="69"/>
      <c r="AA49" s="66"/>
      <c r="AB49" s="66"/>
      <c r="AC49" s="66">
        <v>6</v>
      </c>
      <c r="AD49" s="107"/>
      <c r="AE49" s="107"/>
      <c r="AF49" s="107"/>
      <c r="AG49" s="69"/>
      <c r="AH49" s="69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75"/>
      <c r="CK49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</row>
    <row r="50" spans="1:108" ht="20.100000000000001" customHeight="1" x14ac:dyDescent="0.25">
      <c r="A50" s="73">
        <f t="shared" si="3"/>
        <v>38</v>
      </c>
      <c r="B50" s="38">
        <v>4050</v>
      </c>
      <c r="C50" s="38" t="s">
        <v>181</v>
      </c>
      <c r="D50" s="74">
        <f t="shared" si="6"/>
        <v>0</v>
      </c>
      <c r="E50" s="56"/>
      <c r="F50" s="56"/>
      <c r="G50" s="56"/>
      <c r="H50" s="56"/>
      <c r="I50" s="56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56"/>
      <c r="U50" s="56"/>
      <c r="V50" s="56"/>
      <c r="W50" s="56"/>
      <c r="X50" s="66"/>
      <c r="Y50" s="66"/>
      <c r="Z50" s="66"/>
      <c r="AA50" s="66"/>
      <c r="AB50" s="66"/>
      <c r="AC50" s="66">
        <v>5</v>
      </c>
      <c r="AD50" s="107"/>
      <c r="AE50" s="107"/>
      <c r="AF50" s="107"/>
      <c r="AG50" s="69"/>
      <c r="AH50" s="69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75"/>
      <c r="CK50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</row>
    <row r="51" spans="1:108" ht="20.100000000000001" customHeight="1" x14ac:dyDescent="0.25">
      <c r="A51" s="73">
        <f t="shared" si="3"/>
        <v>39</v>
      </c>
      <c r="B51" s="38">
        <v>9002</v>
      </c>
      <c r="C51" s="38" t="s">
        <v>190</v>
      </c>
      <c r="D51" s="74">
        <f t="shared" si="6"/>
        <v>0</v>
      </c>
      <c r="E51" s="56"/>
      <c r="F51" s="56"/>
      <c r="G51" s="56"/>
      <c r="H51" s="56"/>
      <c r="I51" s="56"/>
      <c r="J51" s="56"/>
      <c r="K51" s="67"/>
      <c r="L51" s="67"/>
      <c r="M51" s="67"/>
      <c r="N51" s="67"/>
      <c r="O51" s="67"/>
      <c r="P51" s="67"/>
      <c r="Q51" s="67"/>
      <c r="R51" s="67"/>
      <c r="S51" s="67"/>
      <c r="T51" s="56"/>
      <c r="U51" s="56"/>
      <c r="V51" s="56"/>
      <c r="W51" s="56"/>
      <c r="X51" s="66"/>
      <c r="Y51" s="66"/>
      <c r="Z51" s="66"/>
      <c r="AA51" s="66"/>
      <c r="AB51" s="66"/>
      <c r="AC51" s="66"/>
      <c r="AD51" s="107"/>
      <c r="AE51" s="107">
        <v>9</v>
      </c>
      <c r="AF51" s="107"/>
      <c r="AG51" s="69"/>
      <c r="AH51" s="69"/>
      <c r="AI51" s="66"/>
      <c r="AJ51" s="66"/>
      <c r="AK51" s="66"/>
      <c r="AL51" s="66"/>
      <c r="AM51" s="66"/>
      <c r="AN51" s="66">
        <v>6</v>
      </c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>
        <v>4</v>
      </c>
      <c r="BQ51" s="66"/>
      <c r="BR51" s="66"/>
      <c r="BS51" s="66">
        <v>8</v>
      </c>
      <c r="BT51" s="66"/>
      <c r="BU51" s="66"/>
      <c r="BV51" s="66"/>
      <c r="BW51" s="66">
        <v>2</v>
      </c>
      <c r="BX51" s="66"/>
      <c r="BY51" s="66"/>
      <c r="BZ51" s="66">
        <v>3</v>
      </c>
      <c r="CA51" s="66"/>
      <c r="CB51" s="66"/>
      <c r="CC51" s="66"/>
      <c r="CD51" s="66">
        <v>9</v>
      </c>
      <c r="CE51" s="66"/>
      <c r="CF51" s="66"/>
      <c r="CG51" s="66"/>
      <c r="CH51" s="66"/>
      <c r="CI51" s="66">
        <v>9</v>
      </c>
      <c r="CJ51" s="75"/>
      <c r="CK51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</row>
    <row r="52" spans="1:108" ht="20.100000000000001" customHeight="1" x14ac:dyDescent="0.25">
      <c r="A52" s="73">
        <f t="shared" si="3"/>
        <v>40</v>
      </c>
      <c r="B52" s="38">
        <v>9001</v>
      </c>
      <c r="C52" s="38" t="s">
        <v>191</v>
      </c>
      <c r="D52" s="74">
        <f t="shared" si="6"/>
        <v>0</v>
      </c>
      <c r="E52" s="56"/>
      <c r="F52" s="56"/>
      <c r="G52" s="56"/>
      <c r="H52" s="56"/>
      <c r="I52" s="56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56"/>
      <c r="U52" s="56"/>
      <c r="V52" s="56"/>
      <c r="W52" s="56"/>
      <c r="X52" s="66"/>
      <c r="Y52" s="66"/>
      <c r="Z52" s="69"/>
      <c r="AA52" s="66"/>
      <c r="AB52" s="66"/>
      <c r="AC52" s="66"/>
      <c r="AD52" s="107"/>
      <c r="AE52" s="107"/>
      <c r="AF52" s="107">
        <v>3</v>
      </c>
      <c r="AG52" s="69"/>
      <c r="AH52" s="69"/>
      <c r="AI52" s="66"/>
      <c r="AJ52" s="66"/>
      <c r="AK52" s="66">
        <v>4</v>
      </c>
      <c r="AL52" s="66">
        <v>6</v>
      </c>
      <c r="AM52" s="66">
        <v>4</v>
      </c>
      <c r="AN52" s="66">
        <v>6</v>
      </c>
      <c r="AO52" s="66"/>
      <c r="AP52" s="66"/>
      <c r="AQ52" s="66"/>
      <c r="AR52" s="66"/>
      <c r="AS52" s="66">
        <v>5</v>
      </c>
      <c r="AT52" s="66"/>
      <c r="AU52" s="66"/>
      <c r="AV52" s="66">
        <v>3</v>
      </c>
      <c r="AW52" s="66"/>
      <c r="AX52" s="66"/>
      <c r="AY52" s="66"/>
      <c r="AZ52" s="66">
        <v>3</v>
      </c>
      <c r="BA52" s="66"/>
      <c r="BB52" s="66">
        <v>4</v>
      </c>
      <c r="BC52" s="66">
        <v>6</v>
      </c>
      <c r="BD52" s="66">
        <v>7</v>
      </c>
      <c r="BE52" s="66">
        <v>4</v>
      </c>
      <c r="BF52" s="66">
        <v>6</v>
      </c>
      <c r="BG52" s="66">
        <v>4</v>
      </c>
      <c r="BH52" s="66"/>
      <c r="BI52" s="66">
        <v>8</v>
      </c>
      <c r="BJ52" s="66">
        <v>3</v>
      </c>
      <c r="BK52" s="66"/>
      <c r="BL52" s="66"/>
      <c r="BM52" s="66"/>
      <c r="BN52" s="66"/>
      <c r="BO52" s="66"/>
      <c r="BP52" s="66"/>
      <c r="BQ52" s="66"/>
      <c r="BR52" s="66"/>
      <c r="BS52" s="66">
        <v>5</v>
      </c>
      <c r="BT52" s="66"/>
      <c r="BU52" s="66"/>
      <c r="BV52" s="66">
        <v>6</v>
      </c>
      <c r="BW52" s="66"/>
      <c r="BX52" s="66">
        <v>10</v>
      </c>
      <c r="BY52" s="66">
        <v>1</v>
      </c>
      <c r="BZ52" s="66">
        <v>5</v>
      </c>
      <c r="CA52" s="66">
        <v>8</v>
      </c>
      <c r="CB52" s="66"/>
      <c r="CC52" s="66">
        <v>4</v>
      </c>
      <c r="CD52" s="66">
        <v>4</v>
      </c>
      <c r="CE52" s="66">
        <v>3</v>
      </c>
      <c r="CF52" s="66">
        <v>6</v>
      </c>
      <c r="CG52" s="66">
        <v>8</v>
      </c>
      <c r="CH52" s="66">
        <v>3</v>
      </c>
      <c r="CI52" s="66"/>
      <c r="CJ52" s="75">
        <v>8</v>
      </c>
      <c r="CK52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</row>
    <row r="53" spans="1:108" ht="20.100000000000001" customHeight="1" x14ac:dyDescent="0.25">
      <c r="A53" s="73">
        <f t="shared" si="3"/>
        <v>41</v>
      </c>
      <c r="B53" s="38">
        <v>25180</v>
      </c>
      <c r="C53" s="38" t="s">
        <v>192</v>
      </c>
      <c r="D53" s="74">
        <f t="shared" si="6"/>
        <v>0</v>
      </c>
      <c r="E53" s="56"/>
      <c r="F53" s="56"/>
      <c r="G53" s="56"/>
      <c r="H53" s="56"/>
      <c r="I53" s="56"/>
      <c r="J53" s="56"/>
      <c r="K53" s="67"/>
      <c r="L53" s="67"/>
      <c r="M53" s="67"/>
      <c r="N53" s="67"/>
      <c r="O53" s="67"/>
      <c r="P53" s="67"/>
      <c r="Q53" s="67"/>
      <c r="R53" s="67"/>
      <c r="S53" s="67"/>
      <c r="T53" s="56"/>
      <c r="U53" s="56"/>
      <c r="V53" s="56"/>
      <c r="W53" s="56"/>
      <c r="X53" s="66"/>
      <c r="Y53" s="66"/>
      <c r="Z53" s="66"/>
      <c r="AA53" s="66"/>
      <c r="AB53" s="66"/>
      <c r="AC53" s="66"/>
      <c r="AD53" s="107">
        <v>2</v>
      </c>
      <c r="AE53" s="107"/>
      <c r="AF53" s="107"/>
      <c r="AG53" s="69"/>
      <c r="AH53" s="69"/>
      <c r="AI53" s="66"/>
      <c r="AJ53" s="66">
        <v>8</v>
      </c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>
        <v>10</v>
      </c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>
        <v>4</v>
      </c>
      <c r="CF53" s="66"/>
      <c r="CG53" s="66"/>
      <c r="CH53" s="66">
        <v>4</v>
      </c>
      <c r="CI53" s="66">
        <v>8</v>
      </c>
      <c r="CJ53" s="75">
        <v>8</v>
      </c>
      <c r="CK53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</row>
    <row r="54" spans="1:108" ht="20.100000000000001" customHeight="1" x14ac:dyDescent="0.25">
      <c r="A54" s="73">
        <f t="shared" si="3"/>
        <v>42</v>
      </c>
      <c r="B54" s="38">
        <v>17024</v>
      </c>
      <c r="C54" s="38" t="s">
        <v>193</v>
      </c>
      <c r="D54" s="74">
        <f t="shared" si="6"/>
        <v>0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67"/>
      <c r="P54" s="67"/>
      <c r="Q54" s="67"/>
      <c r="R54" s="67"/>
      <c r="S54" s="67"/>
      <c r="T54" s="56"/>
      <c r="U54" s="56"/>
      <c r="V54" s="56"/>
      <c r="W54" s="56"/>
      <c r="X54" s="66"/>
      <c r="Y54" s="66"/>
      <c r="Z54" s="66"/>
      <c r="AA54" s="66"/>
      <c r="AB54" s="66"/>
      <c r="AC54" s="66"/>
      <c r="AD54" s="107"/>
      <c r="AE54" s="107"/>
      <c r="AF54" s="107"/>
      <c r="AG54" s="69"/>
      <c r="AH54" s="69">
        <v>8</v>
      </c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>
        <v>7</v>
      </c>
      <c r="BB54" s="66"/>
      <c r="BC54" s="66"/>
      <c r="BD54" s="66"/>
      <c r="BE54" s="66"/>
      <c r="BF54" s="66"/>
      <c r="BG54" s="66"/>
      <c r="BH54" s="66"/>
      <c r="BI54" s="66"/>
      <c r="BJ54" s="66"/>
      <c r="BK54" s="66">
        <v>4</v>
      </c>
      <c r="BL54" s="66">
        <v>10</v>
      </c>
      <c r="BM54" s="66">
        <v>10</v>
      </c>
      <c r="BN54" s="66"/>
      <c r="BO54" s="66">
        <v>5</v>
      </c>
      <c r="BP54" s="66"/>
      <c r="BQ54" s="66"/>
      <c r="BR54" s="66">
        <v>8</v>
      </c>
      <c r="BS54" s="66"/>
      <c r="BT54" s="66">
        <v>8</v>
      </c>
      <c r="BU54" s="66"/>
      <c r="BV54" s="66">
        <v>8</v>
      </c>
      <c r="BW54" s="66">
        <v>8</v>
      </c>
      <c r="BX54" s="66"/>
      <c r="BY54" s="66">
        <v>7</v>
      </c>
      <c r="BZ54" s="66"/>
      <c r="CA54" s="66"/>
      <c r="CB54" s="66"/>
      <c r="CC54" s="66">
        <v>10</v>
      </c>
      <c r="CD54" s="66"/>
      <c r="CE54" s="66"/>
      <c r="CF54" s="66"/>
      <c r="CG54" s="66"/>
      <c r="CH54" s="66"/>
      <c r="CI54" s="66"/>
      <c r="CJ54" s="75"/>
      <c r="CK54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</row>
    <row r="55" spans="1:108" ht="20.100000000000001" customHeight="1" x14ac:dyDescent="0.25">
      <c r="A55" s="73">
        <f t="shared" si="3"/>
        <v>43</v>
      </c>
      <c r="B55" s="38">
        <v>6009</v>
      </c>
      <c r="C55" s="38" t="s">
        <v>194</v>
      </c>
      <c r="D55" s="74">
        <f t="shared" si="6"/>
        <v>0</v>
      </c>
      <c r="E55" s="56"/>
      <c r="F55" s="56"/>
      <c r="G55" s="56"/>
      <c r="H55" s="56"/>
      <c r="I55" s="56"/>
      <c r="J55" s="56"/>
      <c r="K55" s="67"/>
      <c r="L55" s="67"/>
      <c r="M55" s="67"/>
      <c r="N55" s="67"/>
      <c r="O55" s="67"/>
      <c r="P55" s="67"/>
      <c r="Q55" s="67"/>
      <c r="R55" s="67"/>
      <c r="S55" s="67"/>
      <c r="T55" s="56"/>
      <c r="U55" s="56"/>
      <c r="V55" s="56"/>
      <c r="W55" s="56"/>
      <c r="X55" s="66"/>
      <c r="Y55" s="66"/>
      <c r="Z55" s="66"/>
      <c r="AA55" s="66"/>
      <c r="AB55" s="66"/>
      <c r="AC55" s="66"/>
      <c r="AD55" s="107"/>
      <c r="AE55" s="107"/>
      <c r="AF55" s="107"/>
      <c r="AG55" s="69"/>
      <c r="AH55" s="69">
        <v>4</v>
      </c>
      <c r="AI55" s="66">
        <v>4</v>
      </c>
      <c r="AJ55" s="66"/>
      <c r="AK55" s="66"/>
      <c r="AL55" s="66">
        <v>9</v>
      </c>
      <c r="AM55" s="66"/>
      <c r="AN55" s="66"/>
      <c r="AO55" s="66"/>
      <c r="AP55" s="66"/>
      <c r="AQ55" s="66">
        <v>5</v>
      </c>
      <c r="AR55" s="66">
        <v>5</v>
      </c>
      <c r="AS55" s="66"/>
      <c r="AT55" s="66">
        <v>3</v>
      </c>
      <c r="AU55" s="66"/>
      <c r="AV55" s="66"/>
      <c r="AW55" s="66">
        <v>7</v>
      </c>
      <c r="AX55" s="66"/>
      <c r="AY55" s="66"/>
      <c r="AZ55" s="66"/>
      <c r="BA55" s="66">
        <v>4</v>
      </c>
      <c r="BB55" s="66"/>
      <c r="BC55" s="66"/>
      <c r="BD55" s="66"/>
      <c r="BE55" s="66">
        <v>10</v>
      </c>
      <c r="BF55" s="66"/>
      <c r="BG55" s="66">
        <v>9</v>
      </c>
      <c r="BH55" s="66"/>
      <c r="BI55" s="66">
        <v>4</v>
      </c>
      <c r="BJ55" s="66"/>
      <c r="BK55" s="66">
        <v>5</v>
      </c>
      <c r="BL55" s="66">
        <v>6</v>
      </c>
      <c r="BM55" s="66">
        <v>1</v>
      </c>
      <c r="BN55" s="66"/>
      <c r="BO55" s="66"/>
      <c r="BP55" s="66"/>
      <c r="BQ55" s="66">
        <v>4</v>
      </c>
      <c r="BR55" s="66"/>
      <c r="BS55" s="66"/>
      <c r="BT55" s="66"/>
      <c r="BU55" s="66"/>
      <c r="BV55" s="66">
        <v>9</v>
      </c>
      <c r="BW55" s="66"/>
      <c r="BX55" s="66"/>
      <c r="BY55" s="66">
        <v>8</v>
      </c>
      <c r="BZ55" s="66"/>
      <c r="CA55" s="66">
        <v>10</v>
      </c>
      <c r="CB55" s="66">
        <v>4</v>
      </c>
      <c r="CC55" s="66"/>
      <c r="CD55" s="66"/>
      <c r="CE55" s="66">
        <v>8</v>
      </c>
      <c r="CF55" s="66"/>
      <c r="CG55" s="66"/>
      <c r="CH55" s="66"/>
      <c r="CI55" s="66">
        <v>6</v>
      </c>
      <c r="CJ55" s="75"/>
      <c r="CK5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</row>
    <row r="56" spans="1:108" ht="20.100000000000001" customHeight="1" x14ac:dyDescent="0.25">
      <c r="A56" s="73">
        <f t="shared" si="3"/>
        <v>44</v>
      </c>
      <c r="B56" s="38">
        <v>52666</v>
      </c>
      <c r="C56" s="38" t="s">
        <v>195</v>
      </c>
      <c r="D56" s="74">
        <f t="shared" si="6"/>
        <v>0</v>
      </c>
      <c r="E56" s="56"/>
      <c r="F56" s="56"/>
      <c r="G56" s="56"/>
      <c r="H56" s="56"/>
      <c r="I56" s="56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56"/>
      <c r="U56" s="56"/>
      <c r="V56" s="56"/>
      <c r="W56" s="56"/>
      <c r="X56" s="66"/>
      <c r="Y56" s="66"/>
      <c r="Z56" s="66"/>
      <c r="AA56" s="66"/>
      <c r="AB56" s="66"/>
      <c r="AC56" s="66"/>
      <c r="AD56" s="107"/>
      <c r="AE56" s="107"/>
      <c r="AF56" s="107"/>
      <c r="AG56" s="69"/>
      <c r="AH56" s="69">
        <v>1</v>
      </c>
      <c r="AI56" s="66"/>
      <c r="AJ56" s="66">
        <v>6</v>
      </c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75"/>
      <c r="CK56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</row>
    <row r="57" spans="1:108" ht="20.100000000000001" customHeight="1" x14ac:dyDescent="0.25">
      <c r="A57" s="73">
        <f t="shared" si="3"/>
        <v>45</v>
      </c>
      <c r="B57" s="38">
        <v>6006</v>
      </c>
      <c r="C57" s="38" t="s">
        <v>196</v>
      </c>
      <c r="D57" s="74">
        <f t="shared" si="6"/>
        <v>0</v>
      </c>
      <c r="E57" s="56"/>
      <c r="F57" s="56"/>
      <c r="G57" s="56"/>
      <c r="H57" s="56"/>
      <c r="I57" s="56"/>
      <c r="J57" s="56"/>
      <c r="K57" s="67"/>
      <c r="L57" s="67"/>
      <c r="M57" s="67"/>
      <c r="N57" s="67"/>
      <c r="O57" s="67"/>
      <c r="P57" s="67"/>
      <c r="Q57" s="67"/>
      <c r="R57" s="67"/>
      <c r="S57" s="67"/>
      <c r="T57" s="56"/>
      <c r="U57" s="56"/>
      <c r="V57" s="56"/>
      <c r="W57" s="56"/>
      <c r="X57" s="66"/>
      <c r="Y57" s="66"/>
      <c r="Z57" s="69"/>
      <c r="AA57" s="66"/>
      <c r="AB57" s="66"/>
      <c r="AC57" s="66"/>
      <c r="AD57" s="107"/>
      <c r="AE57" s="107"/>
      <c r="AF57" s="107"/>
      <c r="AG57" s="69"/>
      <c r="AH57" s="69"/>
      <c r="AI57" s="66"/>
      <c r="AJ57" s="66">
        <v>7</v>
      </c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75"/>
      <c r="CK57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</row>
    <row r="58" spans="1:108" ht="20.100000000000001" customHeight="1" x14ac:dyDescent="0.25">
      <c r="A58" s="73">
        <f t="shared" si="3"/>
        <v>46</v>
      </c>
      <c r="B58" s="38">
        <v>1307</v>
      </c>
      <c r="C58" s="38" t="s">
        <v>197</v>
      </c>
      <c r="D58" s="74">
        <f t="shared" si="6"/>
        <v>0</v>
      </c>
      <c r="E58" s="56"/>
      <c r="F58" s="56"/>
      <c r="G58" s="56"/>
      <c r="H58" s="56"/>
      <c r="I58" s="56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56"/>
      <c r="U58" s="56"/>
      <c r="V58" s="56"/>
      <c r="W58" s="56"/>
      <c r="X58" s="66"/>
      <c r="Y58" s="66"/>
      <c r="Z58" s="66"/>
      <c r="AA58" s="66"/>
      <c r="AB58" s="66"/>
      <c r="AC58" s="66"/>
      <c r="AD58" s="107"/>
      <c r="AE58" s="107"/>
      <c r="AF58" s="107"/>
      <c r="AG58" s="69"/>
      <c r="AH58" s="69"/>
      <c r="AI58" s="66"/>
      <c r="AJ58" s="66"/>
      <c r="AK58" s="66"/>
      <c r="AL58" s="66"/>
      <c r="AM58" s="66">
        <v>6</v>
      </c>
      <c r="AN58" s="66"/>
      <c r="AO58" s="66"/>
      <c r="AP58" s="66"/>
      <c r="AQ58" s="66"/>
      <c r="AR58" s="66"/>
      <c r="AS58" s="66">
        <v>5</v>
      </c>
      <c r="AT58" s="66">
        <v>6</v>
      </c>
      <c r="AU58" s="66"/>
      <c r="AV58" s="66">
        <v>2</v>
      </c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75"/>
      <c r="CK58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</row>
    <row r="59" spans="1:108" ht="20.100000000000001" customHeight="1" x14ac:dyDescent="0.25">
      <c r="A59" s="73">
        <f t="shared" si="3"/>
        <v>47</v>
      </c>
      <c r="B59" s="38">
        <v>52222</v>
      </c>
      <c r="C59" s="38" t="s">
        <v>198</v>
      </c>
      <c r="D59" s="74">
        <f t="shared" si="6"/>
        <v>0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67"/>
      <c r="P59" s="67"/>
      <c r="Q59" s="67"/>
      <c r="R59" s="67"/>
      <c r="S59" s="67"/>
      <c r="T59" s="56"/>
      <c r="U59" s="56"/>
      <c r="V59" s="56"/>
      <c r="W59" s="56"/>
      <c r="X59" s="66"/>
      <c r="Y59" s="66"/>
      <c r="Z59" s="66"/>
      <c r="AA59" s="66"/>
      <c r="AB59" s="66"/>
      <c r="AC59" s="66"/>
      <c r="AD59" s="107"/>
      <c r="AE59" s="107"/>
      <c r="AF59" s="107"/>
      <c r="AG59" s="69"/>
      <c r="AH59" s="69"/>
      <c r="AI59" s="66"/>
      <c r="AJ59" s="66">
        <v>5</v>
      </c>
      <c r="AK59" s="66"/>
      <c r="AL59" s="66"/>
      <c r="AM59" s="66"/>
      <c r="AN59" s="66"/>
      <c r="AO59" s="66"/>
      <c r="AP59" s="66">
        <v>3</v>
      </c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75"/>
      <c r="CK59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</row>
    <row r="60" spans="1:108" ht="20.100000000000001" customHeight="1" x14ac:dyDescent="0.25">
      <c r="A60" s="73">
        <f t="shared" si="3"/>
        <v>48</v>
      </c>
      <c r="B60" s="38">
        <v>6023</v>
      </c>
      <c r="C60" s="38" t="s">
        <v>199</v>
      </c>
      <c r="D60" s="74">
        <f t="shared" si="6"/>
        <v>0</v>
      </c>
      <c r="E60" s="56"/>
      <c r="F60" s="56"/>
      <c r="G60" s="56"/>
      <c r="H60" s="56"/>
      <c r="I60" s="56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56"/>
      <c r="U60" s="56"/>
      <c r="V60" s="56"/>
      <c r="W60" s="56"/>
      <c r="X60" s="66"/>
      <c r="Y60" s="66"/>
      <c r="Z60" s="69"/>
      <c r="AA60" s="66"/>
      <c r="AB60" s="66"/>
      <c r="AC60" s="66"/>
      <c r="AD60" s="107"/>
      <c r="AE60" s="107"/>
      <c r="AF60" s="107"/>
      <c r="AG60" s="69"/>
      <c r="AH60" s="69"/>
      <c r="AI60" s="66"/>
      <c r="AJ60" s="66"/>
      <c r="AK60" s="66"/>
      <c r="AL60" s="66">
        <v>3</v>
      </c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>
        <v>3</v>
      </c>
      <c r="AY60" s="66"/>
      <c r="AZ60" s="66">
        <v>5</v>
      </c>
      <c r="BA60" s="66"/>
      <c r="BB60" s="66"/>
      <c r="BC60" s="66"/>
      <c r="BD60" s="66"/>
      <c r="BE60" s="66">
        <v>2</v>
      </c>
      <c r="BF60" s="66">
        <v>5</v>
      </c>
      <c r="BG60" s="66">
        <v>2</v>
      </c>
      <c r="BH60" s="66"/>
      <c r="BI60" s="66"/>
      <c r="BJ60" s="66"/>
      <c r="BK60" s="66"/>
      <c r="BL60" s="66"/>
      <c r="BM60" s="66"/>
      <c r="BN60" s="66">
        <v>5</v>
      </c>
      <c r="BO60" s="66">
        <v>10</v>
      </c>
      <c r="BP60" s="66">
        <v>9</v>
      </c>
      <c r="BQ60" s="66"/>
      <c r="BR60" s="66">
        <v>9</v>
      </c>
      <c r="BS60" s="66"/>
      <c r="BT60" s="66">
        <v>2</v>
      </c>
      <c r="BU60" s="66"/>
      <c r="BV60" s="66">
        <v>5</v>
      </c>
      <c r="BW60" s="66"/>
      <c r="BX60" s="66">
        <v>6</v>
      </c>
      <c r="BY60" s="66">
        <v>5</v>
      </c>
      <c r="BZ60" s="66"/>
      <c r="CA60" s="66"/>
      <c r="CB60" s="66"/>
      <c r="CC60" s="66"/>
      <c r="CD60" s="66">
        <v>4</v>
      </c>
      <c r="CE60" s="66"/>
      <c r="CF60" s="66">
        <v>9</v>
      </c>
      <c r="CG60" s="66">
        <v>10</v>
      </c>
      <c r="CH60" s="66"/>
      <c r="CI60" s="66">
        <v>3</v>
      </c>
      <c r="CJ60" s="75"/>
      <c r="CK60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</row>
    <row r="61" spans="1:108" ht="20.100000000000001" customHeight="1" x14ac:dyDescent="0.25">
      <c r="A61" s="73">
        <f t="shared" si="3"/>
        <v>49</v>
      </c>
      <c r="B61" s="38">
        <v>9016</v>
      </c>
      <c r="C61" s="38" t="s">
        <v>200</v>
      </c>
      <c r="D61" s="74">
        <f t="shared" si="6"/>
        <v>0</v>
      </c>
      <c r="E61" s="56"/>
      <c r="F61" s="56"/>
      <c r="G61" s="56"/>
      <c r="H61" s="56"/>
      <c r="I61" s="56"/>
      <c r="J61" s="56"/>
      <c r="K61" s="67"/>
      <c r="L61" s="67"/>
      <c r="M61" s="67"/>
      <c r="N61" s="67"/>
      <c r="O61" s="67"/>
      <c r="P61" s="67"/>
      <c r="Q61" s="67"/>
      <c r="R61" s="67"/>
      <c r="S61" s="67"/>
      <c r="T61" s="99"/>
      <c r="U61" s="56"/>
      <c r="V61" s="56"/>
      <c r="W61" s="56"/>
      <c r="X61" s="66"/>
      <c r="Y61" s="66"/>
      <c r="Z61" s="66"/>
      <c r="AA61" s="66"/>
      <c r="AB61" s="66"/>
      <c r="AC61" s="66"/>
      <c r="AD61" s="107"/>
      <c r="AE61" s="107"/>
      <c r="AF61" s="107"/>
      <c r="AG61" s="69"/>
      <c r="AH61" s="69"/>
      <c r="AI61" s="66"/>
      <c r="AJ61" s="66">
        <v>3</v>
      </c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75"/>
      <c r="CK61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</row>
    <row r="62" spans="1:108" ht="20.100000000000001" customHeight="1" x14ac:dyDescent="0.25">
      <c r="A62" s="73">
        <f t="shared" si="3"/>
        <v>50</v>
      </c>
      <c r="B62" s="38">
        <v>9006</v>
      </c>
      <c r="C62" s="38" t="s">
        <v>201</v>
      </c>
      <c r="D62" s="74">
        <f t="shared" si="6"/>
        <v>0</v>
      </c>
      <c r="E62" s="56"/>
      <c r="F62" s="56"/>
      <c r="G62" s="56"/>
      <c r="H62" s="56"/>
      <c r="I62" s="56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56"/>
      <c r="U62" s="56"/>
      <c r="V62" s="56"/>
      <c r="W62" s="56"/>
      <c r="X62" s="66"/>
      <c r="Y62" s="66"/>
      <c r="Z62" s="66"/>
      <c r="AA62" s="66"/>
      <c r="AB62" s="66"/>
      <c r="AC62" s="66"/>
      <c r="AD62" s="107"/>
      <c r="AE62" s="107"/>
      <c r="AF62" s="107"/>
      <c r="AG62" s="69"/>
      <c r="AH62" s="69"/>
      <c r="AI62" s="66"/>
      <c r="AJ62" s="66"/>
      <c r="AK62" s="66"/>
      <c r="AL62" s="66"/>
      <c r="AM62" s="66"/>
      <c r="AN62" s="66"/>
      <c r="AO62" s="66">
        <v>2</v>
      </c>
      <c r="AP62" s="66"/>
      <c r="AQ62" s="66">
        <v>7</v>
      </c>
      <c r="AR62" s="66"/>
      <c r="AS62" s="66">
        <v>5</v>
      </c>
      <c r="AT62" s="66"/>
      <c r="AU62" s="66">
        <v>7</v>
      </c>
      <c r="AV62" s="66"/>
      <c r="AW62" s="66"/>
      <c r="AX62" s="66"/>
      <c r="AY62" s="66"/>
      <c r="AZ62" s="66"/>
      <c r="BA62" s="66"/>
      <c r="BB62" s="66"/>
      <c r="BC62" s="66"/>
      <c r="BD62" s="66">
        <v>4</v>
      </c>
      <c r="BE62" s="66"/>
      <c r="BF62" s="66">
        <v>3</v>
      </c>
      <c r="BG62" s="66">
        <v>4</v>
      </c>
      <c r="BH62" s="66"/>
      <c r="BI62" s="66">
        <v>6</v>
      </c>
      <c r="BJ62" s="66"/>
      <c r="BK62" s="66"/>
      <c r="BL62" s="66"/>
      <c r="BM62" s="66">
        <v>3</v>
      </c>
      <c r="BN62" s="66"/>
      <c r="BO62" s="66">
        <v>4</v>
      </c>
      <c r="BP62" s="66">
        <v>2</v>
      </c>
      <c r="BQ62" s="66">
        <v>7</v>
      </c>
      <c r="BR62" s="66"/>
      <c r="BS62" s="66"/>
      <c r="BT62" s="66"/>
      <c r="BU62" s="66"/>
      <c r="BV62" s="66"/>
      <c r="BW62" s="66"/>
      <c r="BX62" s="66"/>
      <c r="BY62" s="66"/>
      <c r="BZ62" s="66"/>
      <c r="CA62" s="66">
        <v>9</v>
      </c>
      <c r="CB62" s="66"/>
      <c r="CC62" s="66"/>
      <c r="CD62" s="66"/>
      <c r="CE62" s="66"/>
      <c r="CF62" s="66"/>
      <c r="CG62" s="66">
        <v>3</v>
      </c>
      <c r="CH62" s="66"/>
      <c r="CI62" s="66"/>
      <c r="CJ62" s="75"/>
      <c r="CK62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</row>
    <row r="63" spans="1:108" ht="20.100000000000001" customHeight="1" x14ac:dyDescent="0.25">
      <c r="A63" s="73">
        <f t="shared" si="3"/>
        <v>51</v>
      </c>
      <c r="B63" s="38">
        <v>25077</v>
      </c>
      <c r="C63" s="38" t="s">
        <v>202</v>
      </c>
      <c r="D63" s="74">
        <f t="shared" ref="D63:D101" si="7">SUM(J63:AB63)</f>
        <v>0</v>
      </c>
      <c r="E63" s="56"/>
      <c r="F63" s="56"/>
      <c r="G63" s="56"/>
      <c r="H63" s="56"/>
      <c r="I63" s="56"/>
      <c r="J63" s="56"/>
      <c r="K63" s="67"/>
      <c r="L63" s="67"/>
      <c r="M63" s="67"/>
      <c r="N63" s="67"/>
      <c r="O63" s="67"/>
      <c r="P63" s="67"/>
      <c r="Q63" s="67"/>
      <c r="R63" s="67"/>
      <c r="S63" s="67"/>
      <c r="T63" s="56"/>
      <c r="U63" s="56"/>
      <c r="V63" s="56"/>
      <c r="W63" s="56"/>
      <c r="X63" s="66"/>
      <c r="Y63" s="66"/>
      <c r="Z63" s="69"/>
      <c r="AA63" s="66"/>
      <c r="AB63" s="66"/>
      <c r="AC63" s="66"/>
      <c r="AD63" s="107"/>
      <c r="AE63" s="107"/>
      <c r="AF63" s="107"/>
      <c r="AG63" s="69"/>
      <c r="AH63" s="69"/>
      <c r="AI63" s="66"/>
      <c r="AJ63" s="66"/>
      <c r="AK63" s="66"/>
      <c r="AL63" s="66"/>
      <c r="AM63" s="66"/>
      <c r="AN63" s="66"/>
      <c r="AO63" s="66"/>
      <c r="AP63" s="66"/>
      <c r="AQ63" s="66"/>
      <c r="AR63" s="66">
        <v>7</v>
      </c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>
        <v>5</v>
      </c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75"/>
      <c r="CK63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</row>
    <row r="64" spans="1:108" ht="20.100000000000001" customHeight="1" x14ac:dyDescent="0.25">
      <c r="A64" s="73">
        <f t="shared" si="3"/>
        <v>52</v>
      </c>
      <c r="B64" s="38">
        <v>1058</v>
      </c>
      <c r="C64" s="38" t="s">
        <v>203</v>
      </c>
      <c r="D64" s="74">
        <f t="shared" si="7"/>
        <v>0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67"/>
      <c r="P64" s="67"/>
      <c r="Q64" s="67"/>
      <c r="R64" s="67"/>
      <c r="S64" s="67"/>
      <c r="T64" s="56"/>
      <c r="U64" s="56"/>
      <c r="V64" s="56"/>
      <c r="W64" s="56"/>
      <c r="X64" s="66"/>
      <c r="Y64" s="66"/>
      <c r="Z64" s="66"/>
      <c r="AA64" s="66"/>
      <c r="AB64" s="66"/>
      <c r="AC64" s="66"/>
      <c r="AD64" s="107"/>
      <c r="AE64" s="107"/>
      <c r="AF64" s="107"/>
      <c r="AG64" s="69"/>
      <c r="AH64" s="69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>
        <v>4</v>
      </c>
      <c r="AV64" s="66"/>
      <c r="AW64" s="66"/>
      <c r="AX64" s="66"/>
      <c r="AY64" s="66">
        <v>5</v>
      </c>
      <c r="AZ64" s="66"/>
      <c r="BA64" s="66"/>
      <c r="BB64" s="66"/>
      <c r="BC64" s="66"/>
      <c r="BD64" s="66"/>
      <c r="BE64" s="66"/>
      <c r="BF64" s="66"/>
      <c r="BG64" s="66"/>
      <c r="BH64" s="66">
        <v>3</v>
      </c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>
        <v>2</v>
      </c>
      <c r="CI64" s="66"/>
      <c r="CJ64" s="75">
        <v>4</v>
      </c>
      <c r="CK64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</row>
    <row r="65" spans="1:108" ht="20.100000000000001" customHeight="1" x14ac:dyDescent="0.25">
      <c r="A65" s="73">
        <f t="shared" si="3"/>
        <v>53</v>
      </c>
      <c r="B65" s="38">
        <v>9013</v>
      </c>
      <c r="C65" s="38" t="s">
        <v>204</v>
      </c>
      <c r="D65" s="74">
        <f t="shared" si="7"/>
        <v>0</v>
      </c>
      <c r="E65" s="56"/>
      <c r="F65" s="56"/>
      <c r="G65" s="56"/>
      <c r="H65" s="56"/>
      <c r="I65" s="56"/>
      <c r="J65" s="56"/>
      <c r="K65" s="67"/>
      <c r="L65" s="67"/>
      <c r="M65" s="67"/>
      <c r="N65" s="67"/>
      <c r="O65" s="67"/>
      <c r="P65" s="67"/>
      <c r="Q65" s="67"/>
      <c r="R65" s="67"/>
      <c r="S65" s="67"/>
      <c r="T65" s="56"/>
      <c r="U65" s="56"/>
      <c r="V65" s="56"/>
      <c r="W65" s="56"/>
      <c r="X65" s="66"/>
      <c r="Y65" s="66"/>
      <c r="Z65" s="66"/>
      <c r="AA65" s="66"/>
      <c r="AB65" s="66"/>
      <c r="AC65" s="66"/>
      <c r="AD65" s="107"/>
      <c r="AE65" s="107"/>
      <c r="AF65" s="107"/>
      <c r="AG65" s="69"/>
      <c r="AH65" s="69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>
        <v>1</v>
      </c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75"/>
      <c r="CK6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</row>
    <row r="66" spans="1:108" ht="20.100000000000001" customHeight="1" x14ac:dyDescent="0.25">
      <c r="A66" s="73">
        <f t="shared" si="3"/>
        <v>54</v>
      </c>
      <c r="B66" s="38">
        <v>8012</v>
      </c>
      <c r="C66" s="38" t="s">
        <v>205</v>
      </c>
      <c r="D66" s="74">
        <f t="shared" si="7"/>
        <v>0</v>
      </c>
      <c r="E66" s="56"/>
      <c r="F66" s="56"/>
      <c r="G66" s="56"/>
      <c r="H66" s="56"/>
      <c r="I66" s="56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56"/>
      <c r="U66" s="56"/>
      <c r="V66" s="56"/>
      <c r="W66" s="56"/>
      <c r="X66" s="66"/>
      <c r="Y66" s="66"/>
      <c r="Z66" s="69"/>
      <c r="AA66" s="66"/>
      <c r="AB66" s="66"/>
      <c r="AC66" s="66"/>
      <c r="AD66" s="107"/>
      <c r="AE66" s="107"/>
      <c r="AF66" s="107"/>
      <c r="AG66" s="69"/>
      <c r="AH66" s="69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>
        <v>1</v>
      </c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75"/>
      <c r="CK66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</row>
    <row r="67" spans="1:108" ht="20.100000000000001" customHeight="1" x14ac:dyDescent="0.25">
      <c r="A67" s="73">
        <f t="shared" si="3"/>
        <v>55</v>
      </c>
      <c r="B67" s="38">
        <v>9094</v>
      </c>
      <c r="C67" s="38" t="s">
        <v>206</v>
      </c>
      <c r="D67" s="74">
        <f t="shared" si="7"/>
        <v>0</v>
      </c>
      <c r="E67" s="56"/>
      <c r="F67" s="56"/>
      <c r="G67" s="56"/>
      <c r="H67" s="56"/>
      <c r="I67" s="56"/>
      <c r="J67" s="56"/>
      <c r="K67" s="67"/>
      <c r="L67" s="67"/>
      <c r="M67" s="67"/>
      <c r="N67" s="67"/>
      <c r="O67" s="67"/>
      <c r="P67" s="67"/>
      <c r="Q67" s="67"/>
      <c r="R67" s="67"/>
      <c r="S67" s="67"/>
      <c r="T67" s="56"/>
      <c r="U67" s="56"/>
      <c r="V67" s="56"/>
      <c r="W67" s="56"/>
      <c r="X67" s="66"/>
      <c r="Y67" s="66"/>
      <c r="Z67" s="66"/>
      <c r="AA67" s="66"/>
      <c r="AB67" s="66"/>
      <c r="AC67" s="66"/>
      <c r="AD67" s="107"/>
      <c r="AE67" s="107"/>
      <c r="AF67" s="107"/>
      <c r="AG67" s="69"/>
      <c r="AH67" s="69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>
        <v>10</v>
      </c>
      <c r="BC67" s="66"/>
      <c r="BD67" s="66"/>
      <c r="BE67" s="66"/>
      <c r="BF67" s="66"/>
      <c r="BG67" s="66"/>
      <c r="BH67" s="66"/>
      <c r="BI67" s="66"/>
      <c r="BJ67" s="66">
        <v>9</v>
      </c>
      <c r="BK67" s="66">
        <v>7</v>
      </c>
      <c r="BL67" s="66"/>
      <c r="BM67" s="66">
        <v>9</v>
      </c>
      <c r="BN67" s="66"/>
      <c r="BO67" s="66"/>
      <c r="BP67" s="66">
        <v>5</v>
      </c>
      <c r="BQ67" s="66"/>
      <c r="BR67" s="66"/>
      <c r="BS67" s="66">
        <v>4</v>
      </c>
      <c r="BT67" s="66">
        <v>5</v>
      </c>
      <c r="BU67" s="66"/>
      <c r="BV67" s="66"/>
      <c r="BW67" s="66">
        <v>10</v>
      </c>
      <c r="BX67" s="66"/>
      <c r="BY67" s="66"/>
      <c r="BZ67" s="66">
        <v>10</v>
      </c>
      <c r="CA67" s="66"/>
      <c r="CB67" s="66">
        <v>6</v>
      </c>
      <c r="CC67" s="66"/>
      <c r="CD67" s="66">
        <v>8</v>
      </c>
      <c r="CE67" s="66"/>
      <c r="CF67" s="66"/>
      <c r="CG67" s="66"/>
      <c r="CH67" s="66"/>
      <c r="CI67" s="66"/>
      <c r="CJ67" s="75"/>
      <c r="CK67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</row>
    <row r="68" spans="1:108" ht="20.100000000000001" customHeight="1" x14ac:dyDescent="0.25">
      <c r="A68" s="73">
        <f t="shared" si="3"/>
        <v>56</v>
      </c>
      <c r="B68" s="38">
        <v>9011</v>
      </c>
      <c r="C68" s="38" t="s">
        <v>207</v>
      </c>
      <c r="D68" s="74">
        <f t="shared" si="7"/>
        <v>0</v>
      </c>
      <c r="E68" s="56"/>
      <c r="F68" s="56"/>
      <c r="G68" s="56"/>
      <c r="H68" s="56"/>
      <c r="I68" s="56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56"/>
      <c r="U68" s="56"/>
      <c r="V68" s="56"/>
      <c r="W68" s="56"/>
      <c r="X68" s="66"/>
      <c r="Y68" s="66"/>
      <c r="Z68" s="66"/>
      <c r="AA68" s="66"/>
      <c r="AB68" s="66"/>
      <c r="AC68" s="66"/>
      <c r="AD68" s="107"/>
      <c r="AE68" s="107"/>
      <c r="AF68" s="107"/>
      <c r="AG68" s="69"/>
      <c r="AH68" s="69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>
        <v>4</v>
      </c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>
        <v>3</v>
      </c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75"/>
      <c r="CK68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</row>
    <row r="69" spans="1:108" ht="20.100000000000001" customHeight="1" x14ac:dyDescent="0.25">
      <c r="A69" s="73">
        <f t="shared" si="3"/>
        <v>57</v>
      </c>
      <c r="B69" s="38">
        <v>3023</v>
      </c>
      <c r="C69" s="38" t="s">
        <v>208</v>
      </c>
      <c r="D69" s="74">
        <f t="shared" si="7"/>
        <v>0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67"/>
      <c r="P69" s="67"/>
      <c r="Q69" s="67"/>
      <c r="R69" s="67"/>
      <c r="S69" s="67"/>
      <c r="T69" s="56"/>
      <c r="U69" s="56"/>
      <c r="V69" s="56"/>
      <c r="W69" s="56"/>
      <c r="X69" s="66"/>
      <c r="Y69" s="66"/>
      <c r="Z69" s="69"/>
      <c r="AA69" s="66"/>
      <c r="AB69" s="66"/>
      <c r="AC69" s="66"/>
      <c r="AD69" s="107"/>
      <c r="AE69" s="107"/>
      <c r="AF69" s="107"/>
      <c r="AG69" s="69"/>
      <c r="AH69" s="69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>
        <v>2</v>
      </c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>
        <v>2</v>
      </c>
      <c r="BT69" s="66"/>
      <c r="BU69" s="66"/>
      <c r="BV69" s="66"/>
      <c r="BW69" s="66"/>
      <c r="BX69" s="66"/>
      <c r="BY69" s="66"/>
      <c r="BZ69" s="66"/>
      <c r="CA69" s="66">
        <v>1</v>
      </c>
      <c r="CB69" s="66"/>
      <c r="CC69" s="66"/>
      <c r="CD69" s="66"/>
      <c r="CE69" s="66">
        <v>2</v>
      </c>
      <c r="CF69" s="66"/>
      <c r="CG69" s="66"/>
      <c r="CH69" s="66">
        <v>5</v>
      </c>
      <c r="CI69" s="66"/>
      <c r="CJ69" s="75"/>
      <c r="CK69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</row>
    <row r="70" spans="1:108" ht="20.100000000000001" customHeight="1" x14ac:dyDescent="0.25">
      <c r="A70" s="73">
        <f t="shared" si="3"/>
        <v>58</v>
      </c>
      <c r="B70" s="38">
        <v>8111</v>
      </c>
      <c r="C70" s="38" t="s">
        <v>209</v>
      </c>
      <c r="D70" s="74">
        <f t="shared" si="7"/>
        <v>0</v>
      </c>
      <c r="E70" s="56"/>
      <c r="F70" s="56"/>
      <c r="G70" s="56"/>
      <c r="H70" s="56"/>
      <c r="I70" s="56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56"/>
      <c r="U70" s="56"/>
      <c r="V70" s="56"/>
      <c r="W70" s="56"/>
      <c r="X70" s="66"/>
      <c r="Y70" s="66"/>
      <c r="Z70" s="66"/>
      <c r="AA70" s="66"/>
      <c r="AB70" s="66"/>
      <c r="AC70" s="66"/>
      <c r="AD70" s="107"/>
      <c r="AE70" s="107"/>
      <c r="AF70" s="107"/>
      <c r="AG70" s="69"/>
      <c r="AH70" s="69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>
        <v>1</v>
      </c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75"/>
      <c r="CK70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</row>
    <row r="71" spans="1:108" ht="20.100000000000001" customHeight="1" x14ac:dyDescent="0.25">
      <c r="A71" s="73">
        <f t="shared" si="3"/>
        <v>59</v>
      </c>
      <c r="B71" s="38">
        <v>9502</v>
      </c>
      <c r="C71" s="38" t="s">
        <v>210</v>
      </c>
      <c r="D71" s="74">
        <f t="shared" si="7"/>
        <v>0</v>
      </c>
      <c r="E71" s="56"/>
      <c r="F71" s="56"/>
      <c r="G71" s="56"/>
      <c r="H71" s="56"/>
      <c r="I71" s="56"/>
      <c r="J71" s="56"/>
      <c r="K71" s="67"/>
      <c r="L71" s="67"/>
      <c r="M71" s="67"/>
      <c r="N71" s="67"/>
      <c r="O71" s="67"/>
      <c r="P71" s="67"/>
      <c r="Q71" s="67"/>
      <c r="R71" s="67"/>
      <c r="S71" s="67"/>
      <c r="T71" s="56"/>
      <c r="U71" s="56"/>
      <c r="V71" s="56"/>
      <c r="W71" s="56"/>
      <c r="X71" s="66"/>
      <c r="Y71" s="66"/>
      <c r="Z71" s="66"/>
      <c r="AA71" s="66"/>
      <c r="AB71" s="66"/>
      <c r="AC71" s="66"/>
      <c r="AD71" s="107"/>
      <c r="AE71" s="107"/>
      <c r="AF71" s="107"/>
      <c r="AG71" s="69"/>
      <c r="AH71" s="69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>
        <v>5</v>
      </c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75"/>
      <c r="CK71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</row>
    <row r="72" spans="1:108" ht="20.100000000000001" customHeight="1" x14ac:dyDescent="0.25">
      <c r="A72" s="73">
        <f t="shared" si="3"/>
        <v>60</v>
      </c>
      <c r="B72" s="38">
        <v>6011</v>
      </c>
      <c r="C72" s="38" t="s">
        <v>211</v>
      </c>
      <c r="D72" s="74">
        <f t="shared" si="7"/>
        <v>0</v>
      </c>
      <c r="E72" s="56"/>
      <c r="F72" s="56"/>
      <c r="G72" s="56"/>
      <c r="H72" s="56"/>
      <c r="I72" s="56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56"/>
      <c r="U72" s="56"/>
      <c r="V72" s="56"/>
      <c r="W72" s="56"/>
      <c r="X72" s="66"/>
      <c r="Y72" s="66"/>
      <c r="Z72" s="69"/>
      <c r="AA72" s="66"/>
      <c r="AB72" s="66"/>
      <c r="AC72" s="66"/>
      <c r="AD72" s="107"/>
      <c r="AE72" s="107"/>
      <c r="AF72" s="107"/>
      <c r="AG72" s="69"/>
      <c r="AH72" s="69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>
        <v>5</v>
      </c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75"/>
      <c r="CK72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</row>
    <row r="73" spans="1:108" ht="20.100000000000001" customHeight="1" x14ac:dyDescent="0.25">
      <c r="A73" s="73">
        <f t="shared" si="3"/>
        <v>61</v>
      </c>
      <c r="B73" s="38">
        <v>9048</v>
      </c>
      <c r="C73" s="38" t="s">
        <v>212</v>
      </c>
      <c r="D73" s="74">
        <f t="shared" si="7"/>
        <v>0</v>
      </c>
      <c r="E73" s="56"/>
      <c r="F73" s="56"/>
      <c r="G73" s="56"/>
      <c r="H73" s="56"/>
      <c r="I73" s="56"/>
      <c r="J73" s="56"/>
      <c r="K73" s="67"/>
      <c r="L73" s="67"/>
      <c r="M73" s="67"/>
      <c r="N73" s="67"/>
      <c r="O73" s="67"/>
      <c r="P73" s="67"/>
      <c r="Q73" s="67"/>
      <c r="R73" s="67"/>
      <c r="S73" s="67"/>
      <c r="T73" s="56"/>
      <c r="U73" s="56"/>
      <c r="V73" s="56"/>
      <c r="W73" s="56"/>
      <c r="X73" s="66"/>
      <c r="Y73" s="66"/>
      <c r="Z73" s="69"/>
      <c r="AA73" s="66"/>
      <c r="AB73" s="66"/>
      <c r="AC73" s="66"/>
      <c r="AD73" s="107"/>
      <c r="AE73" s="107"/>
      <c r="AF73" s="107"/>
      <c r="AG73" s="69"/>
      <c r="AH73" s="69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>
        <v>4</v>
      </c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>
        <v>8</v>
      </c>
      <c r="BX73" s="66"/>
      <c r="BY73" s="66"/>
      <c r="BZ73" s="66">
        <v>8</v>
      </c>
      <c r="CA73" s="66">
        <v>7</v>
      </c>
      <c r="CB73" s="66"/>
      <c r="CC73" s="66"/>
      <c r="CD73" s="66"/>
      <c r="CE73" s="66"/>
      <c r="CF73" s="66"/>
      <c r="CG73" s="66"/>
      <c r="CH73" s="66"/>
      <c r="CI73" s="66"/>
      <c r="CJ73" s="75"/>
      <c r="CK73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</row>
    <row r="74" spans="1:108" ht="20.100000000000001" customHeight="1" x14ac:dyDescent="0.25">
      <c r="A74" s="73">
        <f t="shared" si="3"/>
        <v>62</v>
      </c>
      <c r="B74" s="38">
        <v>1157</v>
      </c>
      <c r="C74" s="38" t="s">
        <v>213</v>
      </c>
      <c r="D74" s="74">
        <f t="shared" si="7"/>
        <v>0</v>
      </c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67"/>
      <c r="P74" s="67"/>
      <c r="Q74" s="67"/>
      <c r="R74" s="67"/>
      <c r="S74" s="67"/>
      <c r="T74" s="56"/>
      <c r="U74" s="56"/>
      <c r="V74" s="56"/>
      <c r="W74" s="56"/>
      <c r="X74" s="66"/>
      <c r="Y74" s="66"/>
      <c r="Z74" s="66"/>
      <c r="AA74" s="66"/>
      <c r="AB74" s="66"/>
      <c r="AC74" s="66"/>
      <c r="AD74" s="107"/>
      <c r="AE74" s="107"/>
      <c r="AF74" s="107"/>
      <c r="AG74" s="69"/>
      <c r="AH74" s="69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>
        <v>3</v>
      </c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75"/>
      <c r="CK74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</row>
    <row r="75" spans="1:108" ht="20.100000000000001" customHeight="1" x14ac:dyDescent="0.25">
      <c r="A75" s="73">
        <f t="shared" si="3"/>
        <v>63</v>
      </c>
      <c r="B75" s="38">
        <v>9015</v>
      </c>
      <c r="C75" s="38" t="s">
        <v>214</v>
      </c>
      <c r="D75" s="74">
        <f t="shared" si="7"/>
        <v>0</v>
      </c>
      <c r="E75" s="56"/>
      <c r="F75" s="56"/>
      <c r="G75" s="56"/>
      <c r="H75" s="56"/>
      <c r="I75" s="56"/>
      <c r="J75" s="56"/>
      <c r="K75" s="67"/>
      <c r="L75" s="67"/>
      <c r="M75" s="67"/>
      <c r="N75" s="67"/>
      <c r="O75" s="67"/>
      <c r="P75" s="67"/>
      <c r="Q75" s="67"/>
      <c r="R75" s="67"/>
      <c r="S75" s="67"/>
      <c r="T75" s="56"/>
      <c r="U75" s="56"/>
      <c r="V75" s="56"/>
      <c r="W75" s="56"/>
      <c r="X75" s="66"/>
      <c r="Y75" s="66"/>
      <c r="Z75" s="66"/>
      <c r="AA75" s="66"/>
      <c r="AB75" s="66"/>
      <c r="AC75" s="66"/>
      <c r="AD75" s="107"/>
      <c r="AE75" s="107"/>
      <c r="AF75" s="107"/>
      <c r="AG75" s="69"/>
      <c r="AH75" s="69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>
        <v>1</v>
      </c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75"/>
      <c r="CK7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</row>
    <row r="76" spans="1:108" ht="20.100000000000001" customHeight="1" x14ac:dyDescent="0.25">
      <c r="A76" s="73">
        <f t="shared" si="3"/>
        <v>64</v>
      </c>
      <c r="B76" s="38">
        <v>6006</v>
      </c>
      <c r="C76" s="38" t="s">
        <v>196</v>
      </c>
      <c r="D76" s="74">
        <f t="shared" si="7"/>
        <v>0</v>
      </c>
      <c r="E76" s="56"/>
      <c r="F76" s="56"/>
      <c r="G76" s="56"/>
      <c r="H76" s="56"/>
      <c r="I76" s="56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56"/>
      <c r="U76" s="56"/>
      <c r="V76" s="56"/>
      <c r="W76" s="56"/>
      <c r="X76" s="66"/>
      <c r="Y76" s="66"/>
      <c r="Z76" s="69"/>
      <c r="AA76" s="66"/>
      <c r="AB76" s="66"/>
      <c r="AC76" s="66"/>
      <c r="AD76" s="107"/>
      <c r="AE76" s="107"/>
      <c r="AF76" s="107"/>
      <c r="AG76" s="69"/>
      <c r="AH76" s="69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>
        <v>2</v>
      </c>
      <c r="BL76" s="66"/>
      <c r="BM76" s="66"/>
      <c r="BN76" s="66"/>
      <c r="BO76" s="66"/>
      <c r="BP76" s="66"/>
      <c r="BQ76" s="66">
        <v>9</v>
      </c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>
        <v>7</v>
      </c>
      <c r="CC76" s="66"/>
      <c r="CD76" s="66"/>
      <c r="CE76" s="66"/>
      <c r="CF76" s="66"/>
      <c r="CG76" s="66"/>
      <c r="CH76" s="66"/>
      <c r="CI76" s="66"/>
      <c r="CJ76" s="75"/>
      <c r="CK76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</row>
    <row r="77" spans="1:108" ht="20.100000000000001" customHeight="1" x14ac:dyDescent="0.25">
      <c r="A77" s="73">
        <f t="shared" si="3"/>
        <v>65</v>
      </c>
      <c r="B77" s="38">
        <v>4018</v>
      </c>
      <c r="C77" s="38" t="s">
        <v>215</v>
      </c>
      <c r="D77" s="74">
        <f t="shared" si="7"/>
        <v>0</v>
      </c>
      <c r="E77" s="56"/>
      <c r="F77" s="56"/>
      <c r="G77" s="56"/>
      <c r="H77" s="56"/>
      <c r="I77" s="56"/>
      <c r="J77" s="56"/>
      <c r="K77" s="67"/>
      <c r="L77" s="67"/>
      <c r="M77" s="67"/>
      <c r="N77" s="67"/>
      <c r="O77" s="67"/>
      <c r="P77" s="67"/>
      <c r="Q77" s="67"/>
      <c r="R77" s="67"/>
      <c r="S77" s="67"/>
      <c r="T77" s="56"/>
      <c r="U77" s="56"/>
      <c r="V77" s="56"/>
      <c r="W77" s="56"/>
      <c r="X77" s="66"/>
      <c r="Y77" s="66"/>
      <c r="Z77" s="66"/>
      <c r="AA77" s="66"/>
      <c r="AB77" s="66"/>
      <c r="AC77" s="66"/>
      <c r="AD77" s="107"/>
      <c r="AE77" s="107"/>
      <c r="AF77" s="107"/>
      <c r="AG77" s="69"/>
      <c r="AH77" s="69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>
        <v>5</v>
      </c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>
        <v>4</v>
      </c>
      <c r="CB77" s="66"/>
      <c r="CC77" s="66">
        <v>2</v>
      </c>
      <c r="CD77" s="66"/>
      <c r="CE77" s="66"/>
      <c r="CF77" s="66"/>
      <c r="CG77" s="66"/>
      <c r="CH77" s="66"/>
      <c r="CI77" s="66"/>
      <c r="CJ77" s="75"/>
      <c r="CK77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</row>
    <row r="78" spans="1:108" ht="20.100000000000001" customHeight="1" x14ac:dyDescent="0.25">
      <c r="A78" s="73">
        <f t="shared" si="3"/>
        <v>66</v>
      </c>
      <c r="B78" s="38">
        <v>17011</v>
      </c>
      <c r="C78" s="38" t="s">
        <v>216</v>
      </c>
      <c r="D78" s="74">
        <f t="shared" si="7"/>
        <v>0</v>
      </c>
      <c r="E78" s="56"/>
      <c r="F78" s="56"/>
      <c r="G78" s="56"/>
      <c r="H78" s="56"/>
      <c r="I78" s="56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56"/>
      <c r="U78" s="56"/>
      <c r="V78" s="56"/>
      <c r="W78" s="56"/>
      <c r="X78" s="66"/>
      <c r="Y78" s="66"/>
      <c r="Z78" s="66"/>
      <c r="AA78" s="66"/>
      <c r="AB78" s="66"/>
      <c r="AC78" s="66"/>
      <c r="AD78" s="107"/>
      <c r="AE78" s="107"/>
      <c r="AF78" s="107"/>
      <c r="AG78" s="69"/>
      <c r="AH78" s="69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>
        <v>1</v>
      </c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75"/>
      <c r="CK78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</row>
    <row r="79" spans="1:108" ht="20.100000000000001" customHeight="1" x14ac:dyDescent="0.25">
      <c r="A79" s="73">
        <f t="shared" ref="A79:A81" si="8">A78+1</f>
        <v>67</v>
      </c>
      <c r="B79" s="38">
        <v>11100</v>
      </c>
      <c r="C79" s="38" t="s">
        <v>217</v>
      </c>
      <c r="D79" s="74">
        <f t="shared" si="7"/>
        <v>0</v>
      </c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67"/>
      <c r="P79" s="67"/>
      <c r="Q79" s="67"/>
      <c r="R79" s="67"/>
      <c r="S79" s="67"/>
      <c r="T79" s="56"/>
      <c r="U79" s="56"/>
      <c r="V79" s="56"/>
      <c r="W79" s="56"/>
      <c r="X79" s="66"/>
      <c r="Y79" s="66"/>
      <c r="Z79" s="69"/>
      <c r="AA79" s="66"/>
      <c r="AB79" s="66"/>
      <c r="AC79" s="66"/>
      <c r="AD79" s="107"/>
      <c r="AE79" s="107"/>
      <c r="AF79" s="107"/>
      <c r="AG79" s="69"/>
      <c r="AH79" s="69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>
        <v>4</v>
      </c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75"/>
      <c r="CK79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</row>
    <row r="80" spans="1:108" ht="20.100000000000001" customHeight="1" x14ac:dyDescent="0.25">
      <c r="A80" s="73">
        <f t="shared" si="8"/>
        <v>68</v>
      </c>
      <c r="B80" s="38">
        <v>25004</v>
      </c>
      <c r="C80" s="38" t="s">
        <v>218</v>
      </c>
      <c r="D80" s="74">
        <f t="shared" si="7"/>
        <v>0</v>
      </c>
      <c r="E80" s="56"/>
      <c r="F80" s="56"/>
      <c r="G80" s="56"/>
      <c r="H80" s="56"/>
      <c r="I80" s="56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56"/>
      <c r="U80" s="56"/>
      <c r="V80" s="56"/>
      <c r="W80" s="56"/>
      <c r="X80" s="66"/>
      <c r="Y80" s="66"/>
      <c r="Z80" s="69"/>
      <c r="AA80" s="66"/>
      <c r="AB80" s="66"/>
      <c r="AC80" s="66"/>
      <c r="AD80" s="107"/>
      <c r="AE80" s="107"/>
      <c r="AF80" s="107"/>
      <c r="AG80" s="69"/>
      <c r="AH80" s="69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>
        <v>3</v>
      </c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75"/>
      <c r="CK80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</row>
    <row r="81" spans="1:108" ht="20.100000000000001" customHeight="1" x14ac:dyDescent="0.25">
      <c r="A81" s="73">
        <f t="shared" si="8"/>
        <v>69</v>
      </c>
      <c r="B81" s="38">
        <v>4031</v>
      </c>
      <c r="C81" s="38" t="s">
        <v>219</v>
      </c>
      <c r="D81" s="74">
        <f t="shared" si="7"/>
        <v>0</v>
      </c>
      <c r="E81" s="56"/>
      <c r="F81" s="56"/>
      <c r="G81" s="56"/>
      <c r="H81" s="56"/>
      <c r="I81" s="56"/>
      <c r="J81" s="56"/>
      <c r="K81" s="67"/>
      <c r="L81" s="67"/>
      <c r="M81" s="67"/>
      <c r="N81" s="67"/>
      <c r="O81" s="67"/>
      <c r="P81" s="67"/>
      <c r="Q81" s="67"/>
      <c r="R81" s="67"/>
      <c r="S81" s="67"/>
      <c r="T81" s="56"/>
      <c r="U81" s="56"/>
      <c r="V81" s="56"/>
      <c r="W81" s="56"/>
      <c r="X81" s="66"/>
      <c r="Y81" s="66"/>
      <c r="Z81" s="66"/>
      <c r="AA81" s="66"/>
      <c r="AB81" s="66"/>
      <c r="AC81" s="66"/>
      <c r="AD81" s="107"/>
      <c r="AE81" s="107"/>
      <c r="AF81" s="107"/>
      <c r="AG81" s="69"/>
      <c r="AH81" s="69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>
        <v>2</v>
      </c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>
        <v>7</v>
      </c>
      <c r="CG81" s="66"/>
      <c r="CH81" s="66"/>
      <c r="CI81" s="66"/>
      <c r="CJ81" s="75"/>
      <c r="CK81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</row>
    <row r="82" spans="1:108" ht="20.100000000000001" customHeight="1" x14ac:dyDescent="0.25">
      <c r="A82" s="73">
        <f t="shared" ref="A82:A101" si="9">A81+1</f>
        <v>70</v>
      </c>
      <c r="B82" s="38">
        <v>8039</v>
      </c>
      <c r="C82" s="38" t="s">
        <v>220</v>
      </c>
      <c r="D82" s="74">
        <f t="shared" si="7"/>
        <v>0</v>
      </c>
      <c r="E82" s="56"/>
      <c r="F82" s="56"/>
      <c r="G82" s="56"/>
      <c r="H82" s="56"/>
      <c r="I82" s="56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56"/>
      <c r="U82" s="56"/>
      <c r="V82" s="56"/>
      <c r="W82" s="56"/>
      <c r="X82" s="66"/>
      <c r="Y82" s="66"/>
      <c r="Z82" s="66"/>
      <c r="AA82" s="66"/>
      <c r="AB82" s="66"/>
      <c r="AC82" s="66"/>
      <c r="AD82" s="107"/>
      <c r="AE82" s="107"/>
      <c r="AF82" s="107"/>
      <c r="AG82" s="69"/>
      <c r="AH82" s="69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>
        <v>8</v>
      </c>
      <c r="BR82" s="66"/>
      <c r="BS82" s="66"/>
      <c r="BT82" s="66"/>
      <c r="BU82" s="66">
        <v>8</v>
      </c>
      <c r="BV82" s="66"/>
      <c r="BW82" s="66">
        <v>3</v>
      </c>
      <c r="BX82" s="66">
        <v>1</v>
      </c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75"/>
      <c r="CK82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</row>
    <row r="83" spans="1:108" ht="20.100000000000001" customHeight="1" x14ac:dyDescent="0.25">
      <c r="A83" s="73">
        <f t="shared" si="9"/>
        <v>71</v>
      </c>
      <c r="B83" s="38">
        <v>17110</v>
      </c>
      <c r="C83" s="38" t="s">
        <v>221</v>
      </c>
      <c r="D83" s="74">
        <f t="shared" si="7"/>
        <v>0</v>
      </c>
      <c r="E83" s="56"/>
      <c r="F83" s="56"/>
      <c r="G83" s="56"/>
      <c r="H83" s="56"/>
      <c r="I83" s="56"/>
      <c r="J83" s="56"/>
      <c r="K83" s="67"/>
      <c r="L83" s="67"/>
      <c r="M83" s="67"/>
      <c r="N83" s="67"/>
      <c r="O83" s="67"/>
      <c r="P83" s="67"/>
      <c r="Q83" s="67"/>
      <c r="R83" s="67"/>
      <c r="S83" s="67"/>
      <c r="T83" s="56"/>
      <c r="U83" s="56"/>
      <c r="V83" s="56"/>
      <c r="W83" s="56"/>
      <c r="X83" s="66"/>
      <c r="Y83" s="66"/>
      <c r="Z83" s="69"/>
      <c r="AA83" s="66"/>
      <c r="AB83" s="66"/>
      <c r="AC83" s="66"/>
      <c r="AD83" s="107"/>
      <c r="AE83" s="107"/>
      <c r="AF83" s="107"/>
      <c r="AG83" s="69"/>
      <c r="AH83" s="69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>
        <v>7</v>
      </c>
      <c r="BR83" s="66">
        <v>10</v>
      </c>
      <c r="BS83" s="66"/>
      <c r="BT83" s="66">
        <v>1</v>
      </c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75"/>
      <c r="CK83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</row>
    <row r="84" spans="1:108" ht="20.100000000000001" customHeight="1" x14ac:dyDescent="0.25">
      <c r="A84" s="73">
        <f t="shared" si="9"/>
        <v>72</v>
      </c>
      <c r="B84" s="38">
        <v>17045</v>
      </c>
      <c r="C84" s="38" t="s">
        <v>222</v>
      </c>
      <c r="D84" s="74">
        <f t="shared" si="7"/>
        <v>0</v>
      </c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67"/>
      <c r="P84" s="67"/>
      <c r="Q84" s="67"/>
      <c r="R84" s="67"/>
      <c r="S84" s="67"/>
      <c r="T84" s="56"/>
      <c r="U84" s="56"/>
      <c r="V84" s="56"/>
      <c r="W84" s="56"/>
      <c r="X84" s="66"/>
      <c r="Y84" s="66"/>
      <c r="Z84" s="69"/>
      <c r="AA84" s="66"/>
      <c r="AB84" s="66"/>
      <c r="AC84" s="66"/>
      <c r="AD84" s="107"/>
      <c r="AE84" s="107"/>
      <c r="AF84" s="107"/>
      <c r="AG84" s="69"/>
      <c r="AH84" s="69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>
        <v>6</v>
      </c>
      <c r="BS84" s="66"/>
      <c r="BT84" s="66">
        <v>9</v>
      </c>
      <c r="BU84" s="66"/>
      <c r="BV84" s="66"/>
      <c r="BW84" s="66"/>
      <c r="BX84" s="66"/>
      <c r="BY84" s="66"/>
      <c r="BZ84" s="66"/>
      <c r="CA84" s="66"/>
      <c r="CB84" s="66"/>
      <c r="CC84" s="66">
        <v>6</v>
      </c>
      <c r="CD84" s="66"/>
      <c r="CE84" s="66"/>
      <c r="CF84" s="66">
        <v>1</v>
      </c>
      <c r="CG84" s="66"/>
      <c r="CH84" s="66"/>
      <c r="CI84" s="66"/>
      <c r="CJ84" s="75"/>
      <c r="CK84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</row>
    <row r="85" spans="1:108" ht="20.100000000000001" customHeight="1" x14ac:dyDescent="0.25">
      <c r="A85" s="73">
        <f t="shared" si="9"/>
        <v>73</v>
      </c>
      <c r="B85" s="38">
        <v>17001</v>
      </c>
      <c r="C85" s="38" t="s">
        <v>223</v>
      </c>
      <c r="D85" s="74">
        <f t="shared" si="7"/>
        <v>0</v>
      </c>
      <c r="E85" s="56"/>
      <c r="F85" s="56"/>
      <c r="G85" s="56"/>
      <c r="H85" s="56"/>
      <c r="I85" s="56"/>
      <c r="J85" s="56"/>
      <c r="K85" s="67"/>
      <c r="L85" s="67"/>
      <c r="M85" s="67"/>
      <c r="N85" s="67"/>
      <c r="O85" s="67"/>
      <c r="P85" s="67"/>
      <c r="Q85" s="67"/>
      <c r="R85" s="67"/>
      <c r="S85" s="67"/>
      <c r="T85" s="56"/>
      <c r="U85" s="56"/>
      <c r="V85" s="56"/>
      <c r="W85" s="56"/>
      <c r="X85" s="66"/>
      <c r="Y85" s="66"/>
      <c r="Z85" s="66"/>
      <c r="AA85" s="66"/>
      <c r="AB85" s="66"/>
      <c r="AC85" s="66"/>
      <c r="AD85" s="107"/>
      <c r="AE85" s="107"/>
      <c r="AF85" s="107"/>
      <c r="AG85" s="69"/>
      <c r="AH85" s="69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>
        <v>3</v>
      </c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75"/>
      <c r="CK8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</row>
    <row r="86" spans="1:108" ht="20.100000000000001" customHeight="1" x14ac:dyDescent="0.25">
      <c r="A86" s="73">
        <f t="shared" si="9"/>
        <v>74</v>
      </c>
      <c r="B86" s="38">
        <v>9080</v>
      </c>
      <c r="C86" s="38" t="s">
        <v>224</v>
      </c>
      <c r="D86" s="74">
        <f t="shared" si="7"/>
        <v>0</v>
      </c>
      <c r="E86" s="56"/>
      <c r="F86" s="56"/>
      <c r="G86" s="56"/>
      <c r="H86" s="56"/>
      <c r="I86" s="56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56"/>
      <c r="U86" s="56"/>
      <c r="V86" s="56"/>
      <c r="W86" s="56"/>
      <c r="X86" s="66"/>
      <c r="Y86" s="66"/>
      <c r="Z86" s="66"/>
      <c r="AA86" s="66"/>
      <c r="AB86" s="66"/>
      <c r="AC86" s="66"/>
      <c r="AD86" s="107"/>
      <c r="AE86" s="107"/>
      <c r="AF86" s="107"/>
      <c r="AG86" s="69"/>
      <c r="AH86" s="69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>
        <v>6</v>
      </c>
      <c r="BU86" s="66"/>
      <c r="BV86" s="66"/>
      <c r="BW86" s="66"/>
      <c r="BX86" s="66"/>
      <c r="BY86" s="66"/>
      <c r="BZ86" s="66">
        <v>7</v>
      </c>
      <c r="CA86" s="66"/>
      <c r="CB86" s="66"/>
      <c r="CC86" s="66"/>
      <c r="CD86" s="66"/>
      <c r="CE86" s="66"/>
      <c r="CF86" s="66"/>
      <c r="CG86" s="66"/>
      <c r="CH86" s="66"/>
      <c r="CI86" s="66"/>
      <c r="CJ86" s="75"/>
      <c r="CK86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</row>
    <row r="87" spans="1:108" ht="20.100000000000001" customHeight="1" x14ac:dyDescent="0.25">
      <c r="A87" s="73">
        <f t="shared" si="9"/>
        <v>75</v>
      </c>
      <c r="B87" s="38">
        <v>25100</v>
      </c>
      <c r="C87" s="38" t="s">
        <v>225</v>
      </c>
      <c r="D87" s="74">
        <f t="shared" si="7"/>
        <v>0</v>
      </c>
      <c r="E87" s="56"/>
      <c r="F87" s="56"/>
      <c r="G87" s="56"/>
      <c r="H87" s="56"/>
      <c r="I87" s="56"/>
      <c r="J87" s="56"/>
      <c r="K87" s="67"/>
      <c r="L87" s="67"/>
      <c r="M87" s="67"/>
      <c r="N87" s="67"/>
      <c r="O87" s="67"/>
      <c r="P87" s="67"/>
      <c r="Q87" s="67"/>
      <c r="R87" s="67"/>
      <c r="S87" s="67"/>
      <c r="T87" s="56"/>
      <c r="U87" s="56"/>
      <c r="V87" s="56"/>
      <c r="W87" s="56"/>
      <c r="X87" s="66"/>
      <c r="Y87" s="66"/>
      <c r="Z87" s="69"/>
      <c r="AA87" s="66"/>
      <c r="AB87" s="66"/>
      <c r="AC87" s="66"/>
      <c r="AD87" s="107"/>
      <c r="AE87" s="107"/>
      <c r="AF87" s="107"/>
      <c r="AG87" s="69"/>
      <c r="AH87" s="69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>
        <v>5</v>
      </c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75"/>
      <c r="CK87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</row>
    <row r="88" spans="1:108" ht="20.100000000000001" customHeight="1" x14ac:dyDescent="0.25">
      <c r="A88" s="73">
        <f t="shared" si="9"/>
        <v>76</v>
      </c>
      <c r="B88" s="38">
        <v>8007</v>
      </c>
      <c r="C88" s="38" t="s">
        <v>226</v>
      </c>
      <c r="D88" s="74">
        <f t="shared" si="7"/>
        <v>0</v>
      </c>
      <c r="E88" s="56"/>
      <c r="F88" s="56"/>
      <c r="G88" s="56"/>
      <c r="H88" s="56"/>
      <c r="I88" s="56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56"/>
      <c r="U88" s="56"/>
      <c r="V88" s="56"/>
      <c r="W88" s="56"/>
      <c r="X88" s="66"/>
      <c r="Y88" s="66"/>
      <c r="Z88" s="69"/>
      <c r="AA88" s="66"/>
      <c r="AB88" s="66"/>
      <c r="AC88" s="66"/>
      <c r="AD88" s="107"/>
      <c r="AE88" s="107"/>
      <c r="AF88" s="107"/>
      <c r="AG88" s="69"/>
      <c r="AH88" s="69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>
        <v>3</v>
      </c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75"/>
      <c r="CK88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</row>
    <row r="89" spans="1:108" ht="20.100000000000001" customHeight="1" x14ac:dyDescent="0.25">
      <c r="A89" s="73">
        <f t="shared" si="9"/>
        <v>77</v>
      </c>
      <c r="B89" s="38">
        <v>3010</v>
      </c>
      <c r="C89" s="38" t="s">
        <v>227</v>
      </c>
      <c r="D89" s="74">
        <f t="shared" si="7"/>
        <v>0</v>
      </c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67"/>
      <c r="P89" s="67"/>
      <c r="Q89" s="67"/>
      <c r="R89" s="67"/>
      <c r="S89" s="67"/>
      <c r="T89" s="56"/>
      <c r="U89" s="56"/>
      <c r="V89" s="56"/>
      <c r="W89" s="56"/>
      <c r="X89" s="66"/>
      <c r="Y89" s="66"/>
      <c r="Z89" s="66"/>
      <c r="AA89" s="66"/>
      <c r="AB89" s="66"/>
      <c r="AC89" s="66"/>
      <c r="AD89" s="107"/>
      <c r="AE89" s="107"/>
      <c r="AF89" s="107"/>
      <c r="AG89" s="69"/>
      <c r="AH89" s="69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>
        <v>3</v>
      </c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75"/>
      <c r="CK89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</row>
    <row r="90" spans="1:108" ht="20.100000000000001" customHeight="1" x14ac:dyDescent="0.25">
      <c r="A90" s="73">
        <f t="shared" si="9"/>
        <v>78</v>
      </c>
      <c r="B90" s="38">
        <v>8004</v>
      </c>
      <c r="C90" s="38" t="s">
        <v>228</v>
      </c>
      <c r="D90" s="74">
        <f t="shared" si="7"/>
        <v>0</v>
      </c>
      <c r="E90" s="56"/>
      <c r="F90" s="56"/>
      <c r="G90" s="56"/>
      <c r="H90" s="56"/>
      <c r="I90" s="56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56"/>
      <c r="U90" s="56"/>
      <c r="V90" s="56"/>
      <c r="W90" s="56"/>
      <c r="X90" s="66"/>
      <c r="Y90" s="66"/>
      <c r="Z90" s="66"/>
      <c r="AA90" s="66"/>
      <c r="AB90" s="66"/>
      <c r="AC90" s="66"/>
      <c r="AD90" s="107"/>
      <c r="AE90" s="107"/>
      <c r="AF90" s="107"/>
      <c r="AG90" s="69"/>
      <c r="AH90" s="69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>
        <v>2</v>
      </c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75"/>
      <c r="CK90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</row>
    <row r="91" spans="1:108" ht="20.100000000000001" customHeight="1" x14ac:dyDescent="0.25">
      <c r="A91" s="73">
        <f t="shared" si="9"/>
        <v>79</v>
      </c>
      <c r="B91" s="38">
        <v>3321</v>
      </c>
      <c r="C91" s="38" t="s">
        <v>229</v>
      </c>
      <c r="D91" s="74">
        <f t="shared" si="7"/>
        <v>0</v>
      </c>
      <c r="E91" s="56"/>
      <c r="F91" s="56"/>
      <c r="G91" s="56"/>
      <c r="H91" s="56"/>
      <c r="I91" s="56"/>
      <c r="J91" s="56"/>
      <c r="K91" s="67"/>
      <c r="L91" s="67"/>
      <c r="M91" s="67"/>
      <c r="N91" s="67"/>
      <c r="O91" s="67"/>
      <c r="P91" s="67"/>
      <c r="Q91" s="67"/>
      <c r="R91" s="67"/>
      <c r="S91" s="67"/>
      <c r="T91" s="56"/>
      <c r="U91" s="56"/>
      <c r="V91" s="56"/>
      <c r="W91" s="56"/>
      <c r="X91" s="66"/>
      <c r="Y91" s="66"/>
      <c r="Z91" s="69"/>
      <c r="AA91" s="66"/>
      <c r="AB91" s="66"/>
      <c r="AC91" s="66"/>
      <c r="AD91" s="107"/>
      <c r="AE91" s="107"/>
      <c r="AF91" s="107"/>
      <c r="AG91" s="69"/>
      <c r="AH91" s="69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>
        <v>2</v>
      </c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75"/>
      <c r="CK91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</row>
    <row r="92" spans="1:108" ht="20.100000000000001" customHeight="1" x14ac:dyDescent="0.25">
      <c r="A92" s="73">
        <f t="shared" si="9"/>
        <v>80</v>
      </c>
      <c r="B92" s="38">
        <v>11014</v>
      </c>
      <c r="C92" s="38" t="s">
        <v>230</v>
      </c>
      <c r="D92" s="74">
        <f t="shared" si="7"/>
        <v>0</v>
      </c>
      <c r="E92" s="56"/>
      <c r="F92" s="56"/>
      <c r="G92" s="56"/>
      <c r="H92" s="56"/>
      <c r="I92" s="56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56"/>
      <c r="U92" s="56"/>
      <c r="V92" s="56"/>
      <c r="W92" s="56"/>
      <c r="X92" s="66"/>
      <c r="Y92" s="66"/>
      <c r="Z92" s="69"/>
      <c r="AA92" s="66"/>
      <c r="AB92" s="66"/>
      <c r="AC92" s="66"/>
      <c r="AD92" s="107"/>
      <c r="AE92" s="107"/>
      <c r="AF92" s="107"/>
      <c r="AG92" s="69"/>
      <c r="AH92" s="69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>
        <v>1</v>
      </c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75"/>
      <c r="CK92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</row>
    <row r="93" spans="1:108" ht="20.100000000000001" customHeight="1" x14ac:dyDescent="0.25">
      <c r="A93" s="73">
        <f t="shared" si="9"/>
        <v>81</v>
      </c>
      <c r="B93" s="38">
        <v>8010</v>
      </c>
      <c r="C93" s="38" t="s">
        <v>231</v>
      </c>
      <c r="D93" s="74">
        <f t="shared" si="7"/>
        <v>0</v>
      </c>
      <c r="E93" s="56"/>
      <c r="F93" s="56"/>
      <c r="G93" s="56"/>
      <c r="H93" s="56"/>
      <c r="I93" s="56"/>
      <c r="J93" s="56"/>
      <c r="K93" s="67"/>
      <c r="L93" s="67"/>
      <c r="M93" s="67"/>
      <c r="N93" s="67"/>
      <c r="O93" s="67"/>
      <c r="P93" s="67"/>
      <c r="Q93" s="67"/>
      <c r="R93" s="67"/>
      <c r="S93" s="67"/>
      <c r="T93" s="56"/>
      <c r="U93" s="56"/>
      <c r="V93" s="56"/>
      <c r="W93" s="56"/>
      <c r="X93" s="66"/>
      <c r="Y93" s="66"/>
      <c r="Z93" s="66"/>
      <c r="AA93" s="66"/>
      <c r="AB93" s="66"/>
      <c r="AC93" s="66"/>
      <c r="AD93" s="107"/>
      <c r="AE93" s="107"/>
      <c r="AF93" s="107"/>
      <c r="AG93" s="69"/>
      <c r="AH93" s="69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>
        <v>1</v>
      </c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75">
        <v>5</v>
      </c>
      <c r="CK93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</row>
    <row r="94" spans="1:108" ht="20.100000000000001" customHeight="1" x14ac:dyDescent="0.25">
      <c r="A94" s="73">
        <f t="shared" si="9"/>
        <v>82</v>
      </c>
      <c r="B94" s="38">
        <v>6042</v>
      </c>
      <c r="C94" s="38" t="s">
        <v>232</v>
      </c>
      <c r="D94" s="74">
        <f t="shared" si="7"/>
        <v>0</v>
      </c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67"/>
      <c r="P94" s="67"/>
      <c r="Q94" s="67"/>
      <c r="R94" s="67"/>
      <c r="S94" s="67"/>
      <c r="T94" s="56"/>
      <c r="U94" s="56"/>
      <c r="V94" s="56"/>
      <c r="W94" s="56"/>
      <c r="X94" s="66"/>
      <c r="Y94" s="66"/>
      <c r="Z94" s="66"/>
      <c r="AA94" s="66"/>
      <c r="AB94" s="66"/>
      <c r="AC94" s="66"/>
      <c r="AD94" s="107"/>
      <c r="AE94" s="107"/>
      <c r="AF94" s="107"/>
      <c r="AG94" s="69"/>
      <c r="AH94" s="69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>
        <v>2</v>
      </c>
      <c r="BW94" s="66">
        <v>2</v>
      </c>
      <c r="BX94" s="66">
        <v>5</v>
      </c>
      <c r="BY94" s="66"/>
      <c r="BZ94" s="66"/>
      <c r="CA94" s="66"/>
      <c r="CB94" s="66"/>
      <c r="CC94" s="66"/>
      <c r="CD94" s="66"/>
      <c r="CE94" s="66"/>
      <c r="CF94" s="66">
        <v>6</v>
      </c>
      <c r="CG94" s="66">
        <v>5</v>
      </c>
      <c r="CH94" s="66">
        <v>9</v>
      </c>
      <c r="CI94" s="66">
        <v>6</v>
      </c>
      <c r="CJ94" s="75">
        <v>6</v>
      </c>
      <c r="CK94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</row>
    <row r="95" spans="1:108" ht="20.100000000000001" customHeight="1" x14ac:dyDescent="0.25">
      <c r="A95" s="73">
        <f t="shared" si="9"/>
        <v>83</v>
      </c>
      <c r="B95" s="38">
        <v>3099</v>
      </c>
      <c r="C95" s="38" t="s">
        <v>233</v>
      </c>
      <c r="D95" s="74">
        <f t="shared" si="7"/>
        <v>0</v>
      </c>
      <c r="E95" s="56"/>
      <c r="F95" s="56"/>
      <c r="G95" s="56"/>
      <c r="H95" s="56"/>
      <c r="I95" s="56"/>
      <c r="J95" s="56"/>
      <c r="K95" s="67"/>
      <c r="L95" s="67"/>
      <c r="M95" s="67"/>
      <c r="N95" s="67"/>
      <c r="O95" s="67"/>
      <c r="P95" s="67"/>
      <c r="Q95" s="67"/>
      <c r="R95" s="67"/>
      <c r="S95" s="67"/>
      <c r="T95" s="56"/>
      <c r="U95" s="56"/>
      <c r="V95" s="56"/>
      <c r="W95" s="56"/>
      <c r="X95" s="66"/>
      <c r="Y95" s="66"/>
      <c r="Z95" s="69"/>
      <c r="AA95" s="66"/>
      <c r="AB95" s="66"/>
      <c r="AC95" s="66"/>
      <c r="AD95" s="107"/>
      <c r="AE95" s="107"/>
      <c r="AF95" s="107"/>
      <c r="AG95" s="69"/>
      <c r="AH95" s="69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>
        <v>9</v>
      </c>
      <c r="BY95" s="66"/>
      <c r="BZ95" s="66"/>
      <c r="CA95" s="66"/>
      <c r="CB95" s="66"/>
      <c r="CC95" s="66"/>
      <c r="CD95" s="66"/>
      <c r="CE95" s="66"/>
      <c r="CF95" s="66"/>
      <c r="CG95" s="66">
        <v>1</v>
      </c>
      <c r="CH95" s="66"/>
      <c r="CI95" s="66"/>
      <c r="CJ95" s="75"/>
      <c r="CK9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</row>
    <row r="96" spans="1:108" ht="20.100000000000001" customHeight="1" x14ac:dyDescent="0.25">
      <c r="A96" s="73">
        <f t="shared" si="9"/>
        <v>84</v>
      </c>
      <c r="B96" s="38">
        <v>9012</v>
      </c>
      <c r="C96" s="38" t="s">
        <v>234</v>
      </c>
      <c r="D96" s="74">
        <f t="shared" si="7"/>
        <v>0</v>
      </c>
      <c r="E96" s="56"/>
      <c r="F96" s="56"/>
      <c r="G96" s="56"/>
      <c r="H96" s="56"/>
      <c r="I96" s="56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56"/>
      <c r="U96" s="56"/>
      <c r="V96" s="56"/>
      <c r="W96" s="56"/>
      <c r="X96" s="66"/>
      <c r="Y96" s="66"/>
      <c r="Z96" s="69"/>
      <c r="AA96" s="66"/>
      <c r="AB96" s="66"/>
      <c r="AC96" s="66"/>
      <c r="AD96" s="107"/>
      <c r="AE96" s="107"/>
      <c r="AF96" s="107"/>
      <c r="AG96" s="69"/>
      <c r="AH96" s="69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>
        <v>7</v>
      </c>
      <c r="CA96" s="66"/>
      <c r="CB96" s="66">
        <v>9</v>
      </c>
      <c r="CC96" s="66"/>
      <c r="CD96" s="66">
        <v>4</v>
      </c>
      <c r="CE96" s="66"/>
      <c r="CF96" s="66"/>
      <c r="CG96" s="66"/>
      <c r="CH96" s="66"/>
      <c r="CI96" s="66"/>
      <c r="CJ96" s="75"/>
      <c r="CK96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</row>
    <row r="97" spans="1:108" ht="20.100000000000001" customHeight="1" x14ac:dyDescent="0.25">
      <c r="A97" s="73">
        <f t="shared" si="9"/>
        <v>85</v>
      </c>
      <c r="B97" s="38">
        <v>25005</v>
      </c>
      <c r="C97" s="38" t="s">
        <v>235</v>
      </c>
      <c r="D97" s="74">
        <f t="shared" si="7"/>
        <v>0</v>
      </c>
      <c r="E97" s="56"/>
      <c r="F97" s="56"/>
      <c r="G97" s="56"/>
      <c r="H97" s="56"/>
      <c r="I97" s="56"/>
      <c r="J97" s="56"/>
      <c r="K97" s="67"/>
      <c r="L97" s="67"/>
      <c r="M97" s="67"/>
      <c r="N97" s="67"/>
      <c r="O97" s="67"/>
      <c r="P97" s="67"/>
      <c r="Q97" s="67"/>
      <c r="R97" s="67"/>
      <c r="S97" s="67"/>
      <c r="T97" s="56"/>
      <c r="U97" s="56"/>
      <c r="V97" s="56"/>
      <c r="W97" s="56"/>
      <c r="X97" s="66"/>
      <c r="Y97" s="66"/>
      <c r="Z97" s="66"/>
      <c r="AA97" s="66"/>
      <c r="AB97" s="66"/>
      <c r="AC97" s="66"/>
      <c r="AD97" s="107"/>
      <c r="AE97" s="107"/>
      <c r="AF97" s="107"/>
      <c r="AG97" s="69"/>
      <c r="AH97" s="69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>
        <v>1</v>
      </c>
      <c r="CD97" s="66"/>
      <c r="CE97" s="66"/>
      <c r="CF97" s="66"/>
      <c r="CG97" s="66"/>
      <c r="CH97" s="66">
        <v>8</v>
      </c>
      <c r="CI97" s="66"/>
      <c r="CJ97" s="75"/>
      <c r="CK97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</row>
    <row r="98" spans="1:108" ht="20.100000000000001" customHeight="1" x14ac:dyDescent="0.25">
      <c r="A98" s="73">
        <f t="shared" si="9"/>
        <v>86</v>
      </c>
      <c r="B98" s="38">
        <v>25021</v>
      </c>
      <c r="C98" s="38" t="s">
        <v>236</v>
      </c>
      <c r="D98" s="74">
        <f t="shared" si="7"/>
        <v>0</v>
      </c>
      <c r="E98" s="56"/>
      <c r="F98" s="56"/>
      <c r="G98" s="56"/>
      <c r="H98" s="56"/>
      <c r="I98" s="56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56"/>
      <c r="U98" s="56"/>
      <c r="V98" s="56"/>
      <c r="W98" s="56"/>
      <c r="X98" s="66"/>
      <c r="Y98" s="66"/>
      <c r="Z98" s="66"/>
      <c r="AA98" s="66"/>
      <c r="AB98" s="66"/>
      <c r="AC98" s="66"/>
      <c r="AD98" s="107"/>
      <c r="AE98" s="107"/>
      <c r="AF98" s="107"/>
      <c r="AG98" s="69"/>
      <c r="AH98" s="69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>
        <v>1</v>
      </c>
      <c r="CC98" s="66"/>
      <c r="CD98" s="66"/>
      <c r="CE98" s="66"/>
      <c r="CF98" s="66">
        <v>1</v>
      </c>
      <c r="CG98" s="66"/>
      <c r="CH98" s="66"/>
      <c r="CI98" s="66"/>
      <c r="CJ98" s="75"/>
      <c r="CK98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</row>
    <row r="99" spans="1:108" ht="20.100000000000001" customHeight="1" x14ac:dyDescent="0.25">
      <c r="A99" s="73">
        <f t="shared" si="9"/>
        <v>87</v>
      </c>
      <c r="B99" s="38">
        <v>1049</v>
      </c>
      <c r="C99" s="38" t="s">
        <v>237</v>
      </c>
      <c r="D99" s="74">
        <f t="shared" si="7"/>
        <v>0</v>
      </c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67"/>
      <c r="P99" s="67"/>
      <c r="Q99" s="67"/>
      <c r="R99" s="67"/>
      <c r="S99" s="67"/>
      <c r="T99" s="56"/>
      <c r="U99" s="56"/>
      <c r="V99" s="56"/>
      <c r="W99" s="56"/>
      <c r="X99" s="66"/>
      <c r="Y99" s="66"/>
      <c r="Z99" s="69"/>
      <c r="AA99" s="66"/>
      <c r="AB99" s="66"/>
      <c r="AC99" s="66"/>
      <c r="AD99" s="107"/>
      <c r="AE99" s="107"/>
      <c r="AF99" s="107"/>
      <c r="AG99" s="69"/>
      <c r="AH99" s="69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>
        <v>6</v>
      </c>
      <c r="CE99" s="66"/>
      <c r="CF99" s="66"/>
      <c r="CG99" s="66"/>
      <c r="CH99" s="66">
        <v>4</v>
      </c>
      <c r="CI99" s="66"/>
      <c r="CJ99" s="75"/>
      <c r="CK99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</row>
    <row r="100" spans="1:108" ht="20.100000000000001" customHeight="1" x14ac:dyDescent="0.25">
      <c r="A100" s="73">
        <f t="shared" si="9"/>
        <v>88</v>
      </c>
      <c r="B100" s="38">
        <v>6028</v>
      </c>
      <c r="C100" s="38" t="s">
        <v>238</v>
      </c>
      <c r="D100" s="74">
        <f t="shared" si="7"/>
        <v>0</v>
      </c>
      <c r="E100" s="56"/>
      <c r="F100" s="56"/>
      <c r="G100" s="56"/>
      <c r="H100" s="56"/>
      <c r="I100" s="56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56"/>
      <c r="U100" s="56"/>
      <c r="V100" s="56"/>
      <c r="W100" s="56"/>
      <c r="X100" s="66"/>
      <c r="Y100" s="66"/>
      <c r="Z100" s="69"/>
      <c r="AA100" s="66"/>
      <c r="AB100" s="66"/>
      <c r="AC100" s="66"/>
      <c r="AD100" s="107"/>
      <c r="AE100" s="107"/>
      <c r="AF100" s="107"/>
      <c r="AG100" s="69"/>
      <c r="AH100" s="69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75"/>
      <c r="CK100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</row>
    <row r="101" spans="1:108" ht="20.100000000000001" customHeight="1" x14ac:dyDescent="0.25">
      <c r="A101" s="73">
        <f t="shared" si="9"/>
        <v>89</v>
      </c>
      <c r="B101" s="72">
        <v>6012</v>
      </c>
      <c r="C101" s="72" t="s">
        <v>240</v>
      </c>
      <c r="D101" s="106">
        <f t="shared" si="7"/>
        <v>0</v>
      </c>
      <c r="E101" s="56"/>
      <c r="F101" s="56"/>
      <c r="G101" s="56"/>
      <c r="H101" s="56"/>
      <c r="I101" s="56"/>
      <c r="J101" s="56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9"/>
      <c r="Y101" s="66"/>
      <c r="Z101" s="66"/>
      <c r="AA101" s="66"/>
      <c r="AB101" s="66"/>
      <c r="AC101" s="69"/>
      <c r="AD101" s="108"/>
      <c r="AE101" s="108"/>
      <c r="AF101" s="108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6"/>
      <c r="CJ101" s="66"/>
      <c r="CK101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</row>
    <row r="102" spans="1:108" ht="20.100000000000001" customHeight="1" x14ac:dyDescent="0.25">
      <c r="A102" s="73"/>
      <c r="B102" s="72"/>
      <c r="C102" s="72"/>
      <c r="D102" s="74"/>
      <c r="E102" s="56"/>
      <c r="F102" s="56"/>
      <c r="G102" s="56"/>
      <c r="H102" s="56"/>
      <c r="I102" s="56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9"/>
      <c r="Y102" s="66"/>
      <c r="Z102" s="66"/>
      <c r="AA102" s="66"/>
      <c r="AB102" s="66"/>
      <c r="AC102" s="69"/>
      <c r="AD102" s="108"/>
      <c r="AE102" s="108"/>
      <c r="AF102" s="108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76"/>
      <c r="CK102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</row>
    <row r="103" spans="1:108" ht="20.100000000000001" customHeight="1" x14ac:dyDescent="0.25">
      <c r="A103" s="73"/>
      <c r="B103" s="72"/>
      <c r="C103" s="72"/>
      <c r="D103" s="74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9"/>
      <c r="Y103" s="66"/>
      <c r="Z103" s="69"/>
      <c r="AA103" s="66"/>
      <c r="AB103" s="66"/>
      <c r="AC103" s="69"/>
      <c r="AD103" s="108"/>
      <c r="AE103" s="108"/>
      <c r="AF103" s="108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76"/>
      <c r="CK103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</row>
    <row r="104" spans="1:108" ht="19.95" customHeight="1" x14ac:dyDescent="0.25">
      <c r="A104" s="73"/>
      <c r="B104" s="72"/>
      <c r="C104" s="72"/>
      <c r="D104" s="74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9"/>
      <c r="Y104" s="66"/>
      <c r="Z104" s="69"/>
      <c r="AA104" s="66"/>
      <c r="AB104" s="66"/>
      <c r="AC104" s="69"/>
      <c r="AD104" s="108"/>
      <c r="AE104" s="108"/>
      <c r="AF104" s="108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76"/>
      <c r="CK104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</row>
    <row r="105" spans="1:108" ht="19.95" customHeight="1" x14ac:dyDescent="0.25">
      <c r="A105" s="73"/>
      <c r="B105" s="72"/>
      <c r="C105" s="72"/>
      <c r="D105" s="74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9"/>
      <c r="Y105" s="66"/>
      <c r="Z105" s="66"/>
      <c r="AA105" s="66"/>
      <c r="AB105" s="66"/>
      <c r="AC105" s="69"/>
      <c r="AD105" s="108"/>
      <c r="AE105" s="108"/>
      <c r="AF105" s="108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76"/>
      <c r="CK105" s="77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</row>
    <row r="106" spans="1:108" ht="20.100000000000001" customHeight="1" x14ac:dyDescent="0.25">
      <c r="A106" s="78"/>
      <c r="B106" s="2"/>
      <c r="C106" s="2"/>
      <c r="D106" s="7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</row>
    <row r="107" spans="1:108" ht="20.100000000000001" customHeight="1" x14ac:dyDescent="0.25">
      <c r="BG107" s="5"/>
      <c r="BH107" s="5"/>
      <c r="BI107" s="5"/>
      <c r="BJ107" s="5"/>
      <c r="BK107" s="5"/>
    </row>
    <row r="108" spans="1:108" ht="20.100000000000001" customHeight="1" x14ac:dyDescent="0.25">
      <c r="BG108" s="5"/>
      <c r="BH108" s="5"/>
      <c r="BI108" s="5"/>
      <c r="BJ108" s="5"/>
      <c r="BK108" s="5"/>
    </row>
    <row r="109" spans="1:108" ht="20.100000000000001" customHeight="1" x14ac:dyDescent="0.25">
      <c r="BG109" s="5"/>
      <c r="BH109" s="5"/>
      <c r="BI109" s="5"/>
      <c r="BJ109" s="5"/>
      <c r="BK109" s="5"/>
    </row>
    <row r="110" spans="1:108" ht="20.100000000000001" customHeight="1" x14ac:dyDescent="0.25">
      <c r="BG110" s="5"/>
      <c r="BH110" s="5"/>
      <c r="BI110" s="5"/>
      <c r="BJ110" s="5"/>
      <c r="BK110" s="5"/>
    </row>
    <row r="111" spans="1:108" ht="20.100000000000001" customHeight="1" x14ac:dyDescent="0.25">
      <c r="BG111" s="5"/>
      <c r="BH111" s="5"/>
      <c r="BI111" s="5"/>
      <c r="BJ111" s="5"/>
      <c r="BK111" s="5"/>
    </row>
    <row r="112" spans="1:108" ht="20.100000000000001" customHeight="1" x14ac:dyDescent="0.25">
      <c r="BG112" s="5"/>
      <c r="BH112" s="5"/>
      <c r="BI112" s="5"/>
      <c r="BJ112" s="5"/>
      <c r="BK112" s="5"/>
    </row>
    <row r="113" spans="5:63" ht="20.100000000000001" customHeight="1" x14ac:dyDescent="0.25">
      <c r="BG113" s="5"/>
      <c r="BH113" s="5"/>
      <c r="BI113" s="5"/>
      <c r="BJ113" s="5"/>
      <c r="BK113" s="5"/>
    </row>
    <row r="114" spans="5:63" ht="20.100000000000001" customHeight="1" x14ac:dyDescent="0.25">
      <c r="BG114" s="5"/>
      <c r="BH114" s="5"/>
      <c r="BI114" s="5"/>
      <c r="BJ114" s="5"/>
      <c r="BK114" s="5"/>
    </row>
    <row r="115" spans="5:63" ht="20.100000000000001" customHeight="1" x14ac:dyDescent="0.25">
      <c r="BG115" s="5"/>
      <c r="BH115" s="5"/>
      <c r="BI115" s="5"/>
      <c r="BJ115" s="5"/>
      <c r="BK115" s="5"/>
    </row>
    <row r="116" spans="5:63" ht="20.100000000000001" customHeight="1" x14ac:dyDescent="0.25">
      <c r="BG116" s="5"/>
      <c r="BH116" s="5"/>
      <c r="BI116" s="5"/>
      <c r="BJ116" s="5"/>
      <c r="BK116" s="5"/>
    </row>
    <row r="117" spans="5:63" ht="20.100000000000001" customHeight="1" x14ac:dyDescent="0.25">
      <c r="BG117" s="5"/>
      <c r="BH117" s="5"/>
      <c r="BI117" s="5"/>
      <c r="BJ117" s="5"/>
      <c r="BK117" s="5"/>
    </row>
    <row r="118" spans="5:63" ht="20.100000000000001" customHeight="1" x14ac:dyDescent="0.25">
      <c r="BG118" s="5"/>
      <c r="BH118" s="5"/>
      <c r="BI118" s="5"/>
      <c r="BJ118" s="5"/>
      <c r="BK118" s="5"/>
    </row>
    <row r="119" spans="5:63" ht="20.100000000000001" customHeight="1" x14ac:dyDescent="0.25">
      <c r="BG119" s="5"/>
      <c r="BH119" s="5"/>
      <c r="BI119" s="5"/>
      <c r="BJ119" s="5"/>
      <c r="BK119" s="5"/>
    </row>
    <row r="120" spans="5:63" ht="20.100000000000001" customHeight="1" x14ac:dyDescent="0.25">
      <c r="BG120" s="5"/>
      <c r="BH120" s="5"/>
      <c r="BI120" s="5"/>
      <c r="BJ120" s="5"/>
      <c r="BK120" s="5"/>
    </row>
    <row r="121" spans="5:63" ht="20.100000000000001" customHeight="1" x14ac:dyDescent="0.25">
      <c r="BG121" s="5"/>
      <c r="BH121" s="5"/>
      <c r="BI121" s="5"/>
      <c r="BJ121" s="5"/>
      <c r="BK121" s="5"/>
    </row>
    <row r="122" spans="5:63" ht="20.100000000000001" customHeight="1" x14ac:dyDescent="0.25">
      <c r="BG122" s="5"/>
      <c r="BH122" s="5"/>
      <c r="BI122" s="5"/>
      <c r="BJ122" s="5"/>
      <c r="BK122" s="5"/>
    </row>
    <row r="123" spans="5:63" ht="20.100000000000001" customHeight="1" x14ac:dyDescent="0.25">
      <c r="BG123" s="5"/>
      <c r="BH123" s="5"/>
      <c r="BI123" s="5"/>
      <c r="BJ123" s="5"/>
      <c r="BK123" s="5"/>
    </row>
    <row r="124" spans="5:63" ht="20.100000000000001" customHeight="1" x14ac:dyDescent="0.25">
      <c r="BG124" s="5"/>
      <c r="BH124" s="5"/>
      <c r="BI124" s="5"/>
      <c r="BJ124" s="5"/>
      <c r="BK124" s="5"/>
    </row>
    <row r="125" spans="5:63" ht="20.100000000000001" customHeight="1" x14ac:dyDescent="0.25">
      <c r="BG125" s="5"/>
      <c r="BH125" s="5"/>
      <c r="BI125" s="5"/>
      <c r="BJ125" s="5"/>
      <c r="BK125" s="5"/>
    </row>
    <row r="126" spans="5:63" ht="20.100000000000001" customHeight="1" x14ac:dyDescent="0.25">
      <c r="BG126" s="5"/>
      <c r="BH126" s="5"/>
      <c r="BI126" s="5"/>
      <c r="BJ126" s="5"/>
      <c r="BK126" s="5"/>
    </row>
    <row r="127" spans="5:63" ht="20.100000000000001" customHeight="1" x14ac:dyDescent="0.25">
      <c r="BG127" s="5"/>
      <c r="BH127" s="5"/>
      <c r="BI127" s="5"/>
      <c r="BJ127" s="5"/>
      <c r="BK127" s="5"/>
    </row>
    <row r="128" spans="5:63" ht="20.100000000000001" customHeight="1" x14ac:dyDescent="0.25">
      <c r="E128" s="39">
        <f t="shared" ref="E128:N128" si="10">SUM(E8:E127)</f>
        <v>0</v>
      </c>
      <c r="F128" s="39">
        <f t="shared" si="10"/>
        <v>0</v>
      </c>
      <c r="G128" s="39">
        <f t="shared" si="10"/>
        <v>0</v>
      </c>
      <c r="H128" s="39">
        <f t="shared" si="10"/>
        <v>0</v>
      </c>
      <c r="I128" s="39">
        <f t="shared" si="10"/>
        <v>32</v>
      </c>
      <c r="J128" s="39">
        <f t="shared" si="10"/>
        <v>31</v>
      </c>
      <c r="K128" s="39">
        <f t="shared" si="10"/>
        <v>28</v>
      </c>
      <c r="L128" s="39">
        <f t="shared" si="10"/>
        <v>29</v>
      </c>
      <c r="M128" s="39">
        <f t="shared" si="10"/>
        <v>37</v>
      </c>
      <c r="N128" s="39">
        <f t="shared" si="10"/>
        <v>44</v>
      </c>
      <c r="BG128" s="5"/>
      <c r="BH128" s="5"/>
      <c r="BI128" s="5"/>
      <c r="BJ128" s="5"/>
      <c r="BK128" s="5"/>
    </row>
    <row r="129" spans="59:63" ht="20.100000000000001" customHeight="1" x14ac:dyDescent="0.25">
      <c r="BG129" s="5"/>
      <c r="BH129" s="5"/>
      <c r="BI129" s="5"/>
      <c r="BJ129" s="5"/>
      <c r="BK129" s="5"/>
    </row>
    <row r="130" spans="59:63" ht="20.100000000000001" customHeight="1" x14ac:dyDescent="0.25">
      <c r="BG130" s="5"/>
      <c r="BH130" s="5"/>
      <c r="BI130" s="5"/>
      <c r="BJ130" s="5"/>
      <c r="BK130" s="5"/>
    </row>
    <row r="131" spans="59:63" ht="20.100000000000001" customHeight="1" x14ac:dyDescent="0.25">
      <c r="BG131" s="5"/>
      <c r="BH131" s="5"/>
      <c r="BI131" s="5"/>
      <c r="BJ131" s="5"/>
      <c r="BK131" s="5"/>
    </row>
    <row r="132" spans="59:63" ht="20.100000000000001" customHeight="1" x14ac:dyDescent="0.25">
      <c r="BG132" s="5"/>
      <c r="BH132" s="5"/>
      <c r="BI132" s="5"/>
      <c r="BJ132" s="5"/>
      <c r="BK132" s="5"/>
    </row>
    <row r="133" spans="59:63" ht="20.100000000000001" customHeight="1" x14ac:dyDescent="0.25">
      <c r="BG133" s="5"/>
      <c r="BH133" s="5"/>
      <c r="BI133" s="5"/>
      <c r="BJ133" s="5"/>
      <c r="BK133" s="5"/>
    </row>
    <row r="134" spans="59:63" ht="20.100000000000001" customHeight="1" x14ac:dyDescent="0.25">
      <c r="BG134" s="5"/>
      <c r="BH134" s="5"/>
      <c r="BI134" s="5"/>
      <c r="BJ134" s="5"/>
      <c r="BK134" s="5"/>
    </row>
    <row r="135" spans="59:63" ht="20.100000000000001" customHeight="1" x14ac:dyDescent="0.25">
      <c r="BG135" s="5"/>
      <c r="BH135" s="5"/>
      <c r="BI135" s="5"/>
      <c r="BJ135" s="5"/>
      <c r="BK135" s="5"/>
    </row>
    <row r="136" spans="59:63" ht="20.100000000000001" customHeight="1" x14ac:dyDescent="0.25">
      <c r="BG136" s="5"/>
      <c r="BH136" s="5"/>
      <c r="BI136" s="5"/>
      <c r="BJ136" s="5"/>
      <c r="BK136" s="5"/>
    </row>
    <row r="137" spans="59:63" ht="20.100000000000001" customHeight="1" x14ac:dyDescent="0.25">
      <c r="BG137" s="5"/>
      <c r="BH137" s="5"/>
      <c r="BI137" s="5"/>
      <c r="BJ137" s="5"/>
      <c r="BK137" s="5"/>
    </row>
    <row r="138" spans="59:63" ht="20.100000000000001" customHeight="1" x14ac:dyDescent="0.25">
      <c r="BG138" s="5"/>
      <c r="BH138" s="5"/>
      <c r="BI138" s="5"/>
      <c r="BJ138" s="5"/>
      <c r="BK138" s="5"/>
    </row>
    <row r="139" spans="59:63" ht="20.100000000000001" customHeight="1" x14ac:dyDescent="0.25">
      <c r="BG139" s="5"/>
      <c r="BH139" s="5"/>
      <c r="BI139" s="5"/>
      <c r="BJ139" s="5"/>
      <c r="BK139" s="5"/>
    </row>
    <row r="140" spans="59:63" ht="20.100000000000001" customHeight="1" x14ac:dyDescent="0.25">
      <c r="BG140" s="5"/>
      <c r="BH140" s="5"/>
      <c r="BI140" s="5"/>
      <c r="BJ140" s="5"/>
      <c r="BK140" s="5"/>
    </row>
    <row r="141" spans="59:63" ht="20.100000000000001" customHeight="1" x14ac:dyDescent="0.25">
      <c r="BG141" s="5"/>
      <c r="BH141" s="5"/>
      <c r="BI141" s="5"/>
      <c r="BJ141" s="5"/>
      <c r="BK141" s="5"/>
    </row>
    <row r="142" spans="59:63" ht="20.100000000000001" customHeight="1" x14ac:dyDescent="0.25">
      <c r="BG142" s="5"/>
      <c r="BH142" s="5"/>
      <c r="BI142" s="5"/>
      <c r="BJ142" s="5"/>
      <c r="BK142" s="5"/>
    </row>
    <row r="143" spans="59:63" ht="20.100000000000001" customHeight="1" x14ac:dyDescent="0.25">
      <c r="BG143" s="5"/>
      <c r="BH143" s="5"/>
      <c r="BI143" s="5"/>
      <c r="BJ143" s="5"/>
      <c r="BK143" s="5"/>
    </row>
    <row r="144" spans="59:63" ht="20.100000000000001" customHeight="1" x14ac:dyDescent="0.25">
      <c r="BG144" s="5"/>
      <c r="BH144" s="5"/>
      <c r="BI144" s="5"/>
      <c r="BJ144" s="5"/>
      <c r="BK144" s="5"/>
    </row>
    <row r="145" spans="59:63" ht="20.100000000000001" customHeight="1" x14ac:dyDescent="0.25">
      <c r="BG145" s="5"/>
      <c r="BH145" s="5"/>
      <c r="BI145" s="5"/>
      <c r="BJ145" s="5"/>
      <c r="BK145" s="5"/>
    </row>
    <row r="146" spans="59:63" ht="20.100000000000001" customHeight="1" x14ac:dyDescent="0.25">
      <c r="BG146" s="5"/>
      <c r="BH146" s="5"/>
      <c r="BI146" s="5"/>
      <c r="BJ146" s="5"/>
      <c r="BK146" s="5"/>
    </row>
    <row r="147" spans="59:63" ht="20.100000000000001" customHeight="1" x14ac:dyDescent="0.25">
      <c r="BG147" s="5"/>
      <c r="BH147" s="5"/>
      <c r="BI147" s="5"/>
      <c r="BJ147" s="5"/>
      <c r="BK147" s="5"/>
    </row>
    <row r="148" spans="59:63" ht="20.100000000000001" customHeight="1" x14ac:dyDescent="0.25">
      <c r="BG148" s="5"/>
      <c r="BH148" s="5"/>
      <c r="BI148" s="5"/>
      <c r="BJ148" s="5"/>
      <c r="BK148" s="5"/>
    </row>
    <row r="149" spans="59:63" ht="20.100000000000001" customHeight="1" x14ac:dyDescent="0.25">
      <c r="BG149" s="5"/>
      <c r="BH149" s="5"/>
      <c r="BI149" s="5"/>
      <c r="BJ149" s="5"/>
      <c r="BK149" s="5"/>
    </row>
    <row r="150" spans="59:63" ht="20.100000000000001" customHeight="1" x14ac:dyDescent="0.25">
      <c r="BG150" s="5"/>
      <c r="BH150" s="5"/>
      <c r="BI150" s="5"/>
      <c r="BJ150" s="5"/>
      <c r="BK150" s="5"/>
    </row>
    <row r="151" spans="59:63" ht="20.100000000000001" customHeight="1" x14ac:dyDescent="0.25">
      <c r="BG151" s="5"/>
      <c r="BH151" s="5"/>
      <c r="BI151" s="5"/>
      <c r="BJ151" s="5"/>
      <c r="BK151" s="5"/>
    </row>
    <row r="152" spans="59:63" ht="20.100000000000001" customHeight="1" x14ac:dyDescent="0.25">
      <c r="BG152" s="5"/>
      <c r="BH152" s="5"/>
      <c r="BI152" s="5"/>
      <c r="BJ152" s="5"/>
      <c r="BK152" s="5"/>
    </row>
    <row r="153" spans="59:63" ht="20.100000000000001" customHeight="1" x14ac:dyDescent="0.25">
      <c r="BG153" s="5"/>
      <c r="BH153" s="5"/>
      <c r="BI153" s="5"/>
      <c r="BJ153" s="5"/>
      <c r="BK153" s="5"/>
    </row>
    <row r="154" spans="59:63" ht="20.100000000000001" customHeight="1" x14ac:dyDescent="0.25">
      <c r="BG154" s="5"/>
      <c r="BH154" s="5"/>
      <c r="BI154" s="5"/>
      <c r="BJ154" s="5"/>
      <c r="BK154" s="5"/>
    </row>
    <row r="155" spans="59:63" ht="20.100000000000001" customHeight="1" x14ac:dyDescent="0.25">
      <c r="BG155" s="5"/>
      <c r="BH155" s="5"/>
      <c r="BI155" s="5"/>
      <c r="BJ155" s="5"/>
      <c r="BK155" s="5"/>
    </row>
    <row r="156" spans="59:63" ht="20.100000000000001" customHeight="1" x14ac:dyDescent="0.25">
      <c r="BG156" s="5"/>
      <c r="BH156" s="5"/>
      <c r="BI156" s="5"/>
      <c r="BJ156" s="5"/>
      <c r="BK156" s="5"/>
    </row>
    <row r="157" spans="59:63" ht="20.100000000000001" customHeight="1" x14ac:dyDescent="0.25">
      <c r="BG157" s="5"/>
      <c r="BH157" s="5"/>
      <c r="BI157" s="5"/>
      <c r="BJ157" s="5"/>
      <c r="BK157" s="5"/>
    </row>
    <row r="158" spans="59:63" ht="20.100000000000001" customHeight="1" x14ac:dyDescent="0.25">
      <c r="BG158" s="5"/>
      <c r="BH158" s="5"/>
      <c r="BI158" s="5"/>
      <c r="BJ158" s="5"/>
      <c r="BK158" s="5"/>
    </row>
    <row r="159" spans="59:63" ht="20.100000000000001" customHeight="1" x14ac:dyDescent="0.25">
      <c r="BG159" s="5"/>
      <c r="BH159" s="5"/>
      <c r="BI159" s="5"/>
      <c r="BJ159" s="5"/>
      <c r="BK159" s="5"/>
    </row>
    <row r="160" spans="59:63" ht="20.100000000000001" customHeight="1" x14ac:dyDescent="0.25">
      <c r="BG160" s="5"/>
      <c r="BH160" s="5"/>
      <c r="BI160" s="5"/>
      <c r="BJ160" s="5"/>
      <c r="BK160" s="5"/>
    </row>
    <row r="161" spans="59:63" ht="20.100000000000001" customHeight="1" x14ac:dyDescent="0.25">
      <c r="BG161" s="5"/>
      <c r="BH161" s="5"/>
      <c r="BI161" s="5"/>
      <c r="BJ161" s="5"/>
      <c r="BK161" s="5"/>
    </row>
    <row r="162" spans="59:63" ht="20.100000000000001" customHeight="1" x14ac:dyDescent="0.25">
      <c r="BG162" s="5"/>
      <c r="BH162" s="5"/>
      <c r="BI162" s="5"/>
      <c r="BJ162" s="5"/>
      <c r="BK162" s="5"/>
    </row>
    <row r="163" spans="59:63" ht="20.100000000000001" customHeight="1" x14ac:dyDescent="0.25">
      <c r="BG163" s="5"/>
      <c r="BH163" s="5"/>
      <c r="BI163" s="5"/>
      <c r="BJ163" s="5"/>
      <c r="BK163" s="5"/>
    </row>
    <row r="164" spans="59:63" ht="20.100000000000001" customHeight="1" x14ac:dyDescent="0.25">
      <c r="BG164" s="5"/>
      <c r="BH164" s="5"/>
      <c r="BI164" s="5"/>
      <c r="BJ164" s="5"/>
      <c r="BK164" s="5"/>
    </row>
    <row r="165" spans="59:63" ht="20.100000000000001" customHeight="1" x14ac:dyDescent="0.25">
      <c r="BG165" s="5"/>
      <c r="BH165" s="5"/>
      <c r="BI165" s="5"/>
      <c r="BJ165" s="5"/>
      <c r="BK165" s="5"/>
    </row>
    <row r="166" spans="59:63" ht="20.100000000000001" customHeight="1" x14ac:dyDescent="0.25">
      <c r="BG166" s="5"/>
      <c r="BH166" s="5"/>
      <c r="BI166" s="5"/>
      <c r="BJ166" s="5"/>
      <c r="BK166" s="5"/>
    </row>
    <row r="167" spans="59:63" ht="20.100000000000001" customHeight="1" x14ac:dyDescent="0.25">
      <c r="BG167" s="5"/>
      <c r="BH167" s="5"/>
      <c r="BI167" s="5"/>
      <c r="BJ167" s="5"/>
      <c r="BK167" s="5"/>
    </row>
    <row r="168" spans="59:63" ht="20.100000000000001" customHeight="1" x14ac:dyDescent="0.25">
      <c r="BG168" s="5"/>
      <c r="BH168" s="5"/>
      <c r="BI168" s="5"/>
      <c r="BJ168" s="5"/>
      <c r="BK168" s="5"/>
    </row>
    <row r="169" spans="59:63" ht="20.100000000000001" customHeight="1" x14ac:dyDescent="0.25">
      <c r="BG169" s="5"/>
      <c r="BH169" s="5"/>
      <c r="BI169" s="5"/>
      <c r="BJ169" s="5"/>
      <c r="BK169" s="5"/>
    </row>
    <row r="170" spans="59:63" ht="20.100000000000001" customHeight="1" x14ac:dyDescent="0.25">
      <c r="BG170" s="5"/>
      <c r="BH170" s="5"/>
      <c r="BI170" s="5"/>
      <c r="BJ170" s="5"/>
      <c r="BK170" s="5"/>
    </row>
    <row r="171" spans="59:63" ht="20.100000000000001" customHeight="1" x14ac:dyDescent="0.25">
      <c r="BG171" s="5"/>
      <c r="BH171" s="5"/>
      <c r="BI171" s="5"/>
      <c r="BJ171" s="5"/>
      <c r="BK171" s="5"/>
    </row>
    <row r="172" spans="59:63" ht="20.100000000000001" customHeight="1" x14ac:dyDescent="0.25">
      <c r="BG172" s="5"/>
      <c r="BH172" s="5"/>
      <c r="BI172" s="5"/>
      <c r="BJ172" s="5"/>
      <c r="BK172" s="5"/>
    </row>
    <row r="173" spans="59:63" ht="20.100000000000001" customHeight="1" x14ac:dyDescent="0.25">
      <c r="BG173" s="5"/>
      <c r="BH173" s="5"/>
      <c r="BI173" s="5"/>
      <c r="BJ173" s="5"/>
      <c r="BK173" s="5"/>
    </row>
    <row r="174" spans="59:63" ht="20.100000000000001" customHeight="1" x14ac:dyDescent="0.25">
      <c r="BG174" s="5"/>
      <c r="BH174" s="5"/>
      <c r="BI174" s="5"/>
      <c r="BJ174" s="5"/>
      <c r="BK174" s="5"/>
    </row>
    <row r="175" spans="59:63" ht="20.100000000000001" customHeight="1" x14ac:dyDescent="0.25">
      <c r="BG175" s="5"/>
      <c r="BH175" s="5"/>
      <c r="BI175" s="5"/>
      <c r="BJ175" s="5"/>
      <c r="BK175" s="5"/>
    </row>
    <row r="176" spans="59:63" ht="20.100000000000001" customHeight="1" x14ac:dyDescent="0.25">
      <c r="BG176" s="5"/>
      <c r="BH176" s="5"/>
      <c r="BI176" s="5"/>
      <c r="BJ176" s="5"/>
      <c r="BK176" s="5"/>
    </row>
    <row r="177" spans="59:63" ht="20.100000000000001" customHeight="1" x14ac:dyDescent="0.25">
      <c r="BG177" s="5"/>
      <c r="BH177" s="5"/>
      <c r="BI177" s="5"/>
      <c r="BJ177" s="5"/>
      <c r="BK177" s="5"/>
    </row>
    <row r="178" spans="59:63" ht="20.100000000000001" customHeight="1" x14ac:dyDescent="0.25">
      <c r="BG178" s="5"/>
      <c r="BH178" s="5"/>
      <c r="BI178" s="5"/>
      <c r="BJ178" s="5"/>
      <c r="BK178" s="5"/>
    </row>
    <row r="179" spans="59:63" ht="20.100000000000001" customHeight="1" x14ac:dyDescent="0.25">
      <c r="BG179" s="5"/>
      <c r="BH179" s="5"/>
      <c r="BI179" s="5"/>
      <c r="BJ179" s="5"/>
      <c r="BK179" s="5"/>
    </row>
    <row r="180" spans="59:63" ht="20.100000000000001" customHeight="1" x14ac:dyDescent="0.25">
      <c r="BG180" s="5"/>
      <c r="BH180" s="5"/>
      <c r="BI180" s="5"/>
      <c r="BJ180" s="5"/>
      <c r="BK180" s="5"/>
    </row>
    <row r="181" spans="59:63" ht="20.100000000000001" customHeight="1" x14ac:dyDescent="0.25">
      <c r="BG181" s="5"/>
      <c r="BH181" s="5"/>
      <c r="BI181" s="5"/>
      <c r="BJ181" s="5"/>
      <c r="BK181" s="5"/>
    </row>
    <row r="182" spans="59:63" ht="20.100000000000001" customHeight="1" x14ac:dyDescent="0.25">
      <c r="BG182" s="5"/>
      <c r="BH182" s="5"/>
      <c r="BI182" s="5"/>
      <c r="BJ182" s="5"/>
      <c r="BK182" s="5"/>
    </row>
    <row r="183" spans="59:63" ht="20.100000000000001" customHeight="1" x14ac:dyDescent="0.25">
      <c r="BG183" s="5"/>
      <c r="BH183" s="5"/>
      <c r="BI183" s="5"/>
      <c r="BJ183" s="5"/>
      <c r="BK183" s="5"/>
    </row>
    <row r="184" spans="59:63" ht="20.100000000000001" customHeight="1" x14ac:dyDescent="0.25">
      <c r="BG184" s="5"/>
      <c r="BH184" s="5"/>
      <c r="BI184" s="5"/>
      <c r="BJ184" s="5"/>
      <c r="BK184" s="5"/>
    </row>
    <row r="185" spans="59:63" ht="20.100000000000001" customHeight="1" x14ac:dyDescent="0.25">
      <c r="BG185" s="5"/>
      <c r="BH185" s="5"/>
      <c r="BI185" s="5"/>
      <c r="BJ185" s="5"/>
      <c r="BK185" s="5"/>
    </row>
    <row r="186" spans="59:63" ht="20.100000000000001" customHeight="1" x14ac:dyDescent="0.25">
      <c r="BG186" s="5"/>
      <c r="BH186" s="5"/>
      <c r="BI186" s="5"/>
      <c r="BJ186" s="5"/>
      <c r="BK186" s="5"/>
    </row>
    <row r="187" spans="59:63" ht="20.100000000000001" customHeight="1" x14ac:dyDescent="0.25">
      <c r="BG187" s="5"/>
      <c r="BH187" s="5"/>
      <c r="BI187" s="5"/>
      <c r="BJ187" s="5"/>
      <c r="BK187" s="5"/>
    </row>
    <row r="188" spans="59:63" ht="20.100000000000001" customHeight="1" x14ac:dyDescent="0.25"/>
    <row r="189" spans="59:63" ht="20.100000000000001" customHeight="1" x14ac:dyDescent="0.25"/>
    <row r="190" spans="59:63" ht="20.100000000000001" customHeight="1" x14ac:dyDescent="0.25"/>
    <row r="191" spans="59:63" ht="20.100000000000001" customHeight="1" x14ac:dyDescent="0.25"/>
    <row r="192" spans="59:63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</sheetData>
  <sortState xmlns:xlrd2="http://schemas.microsoft.com/office/spreadsheetml/2017/richdata2" ref="B26:CJ101">
    <sortCondition descending="1" ref="D26:D101"/>
  </sortState>
  <mergeCells count="17">
    <mergeCell ref="O1:S1"/>
    <mergeCell ref="E1:I1"/>
    <mergeCell ref="CA1:CE1"/>
    <mergeCell ref="CF1:CJ1"/>
    <mergeCell ref="T1:X1"/>
    <mergeCell ref="Y1:AB1"/>
    <mergeCell ref="J1:N1"/>
    <mergeCell ref="BQ1:BU1"/>
    <mergeCell ref="BL1:BP1"/>
    <mergeCell ref="AW1:BA1"/>
    <mergeCell ref="AR1:AV1"/>
    <mergeCell ref="AM1:AQ1"/>
    <mergeCell ref="BB1:BF1"/>
    <mergeCell ref="BG1:BK1"/>
    <mergeCell ref="AH1:AL1"/>
    <mergeCell ref="AC1:AG1"/>
    <mergeCell ref="BV1:BZ1"/>
  </mergeCells>
  <phoneticPr fontId="0" type="noConversion"/>
  <printOptions horizontalCentered="1" verticalCentered="1"/>
  <pageMargins left="0.19685039370078741" right="0.19685039370078741" top="0.78740157480314965" bottom="0.59055118110236227" header="0.51181102362204722" footer="0.51181102362204722"/>
  <pageSetup paperSize="9" orientation="landscape" r:id="rId1"/>
  <headerFooter alignWithMargins="0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5"/>
  <sheetViews>
    <sheetView workbookViewId="0">
      <selection activeCell="J25" sqref="J25"/>
    </sheetView>
  </sheetViews>
  <sheetFormatPr defaultColWidth="9.33203125" defaultRowHeight="13.2" x14ac:dyDescent="0.25"/>
  <cols>
    <col min="1" max="1" width="3.109375" style="6" bestFit="1" customWidth="1"/>
    <col min="2" max="2" width="23.33203125" style="6" customWidth="1"/>
    <col min="3" max="3" width="23.33203125" style="3" customWidth="1"/>
    <col min="4" max="4" width="8.88671875" style="3" customWidth="1"/>
    <col min="5" max="5" width="10.6640625" style="12" bestFit="1" customWidth="1"/>
    <col min="6" max="6" width="25.44140625" style="12" customWidth="1"/>
    <col min="7" max="7" width="5.109375" style="12" bestFit="1" customWidth="1"/>
    <col min="8" max="8" width="11.5546875" style="6" customWidth="1"/>
    <col min="9" max="16384" width="9.33203125" style="6"/>
  </cols>
  <sheetData>
    <row r="1" spans="1:11" ht="57" customHeight="1" x14ac:dyDescent="0.25">
      <c r="B1" s="124" t="s">
        <v>241</v>
      </c>
      <c r="C1" s="124"/>
      <c r="D1" s="124"/>
      <c r="E1" s="124"/>
      <c r="F1" s="124"/>
      <c r="G1" s="124"/>
      <c r="H1" s="124"/>
      <c r="K1" s="7">
        <v>169</v>
      </c>
    </row>
    <row r="2" spans="1:11" x14ac:dyDescent="0.25">
      <c r="B2" s="8"/>
      <c r="E2" s="9" t="s">
        <v>242</v>
      </c>
      <c r="F2" s="9"/>
      <c r="G2" s="9"/>
      <c r="H2" s="10" t="s">
        <v>242</v>
      </c>
    </row>
    <row r="3" spans="1:11" ht="16.5" customHeight="1" x14ac:dyDescent="0.25">
      <c r="B3" s="10" t="s">
        <v>151</v>
      </c>
      <c r="C3" s="11" t="s">
        <v>3</v>
      </c>
      <c r="D3" s="11" t="s">
        <v>243</v>
      </c>
      <c r="E3" s="9" t="s">
        <v>244</v>
      </c>
      <c r="F3" s="9"/>
      <c r="G3" s="9"/>
      <c r="H3" s="10" t="s">
        <v>245</v>
      </c>
    </row>
    <row r="4" spans="1:11" ht="20.100000000000001" customHeight="1" x14ac:dyDescent="0.25">
      <c r="A4" s="46">
        <v>1</v>
      </c>
      <c r="B4" s="53" t="s">
        <v>153</v>
      </c>
      <c r="C4" s="52" t="s">
        <v>357</v>
      </c>
      <c r="D4" s="49">
        <v>9097</v>
      </c>
      <c r="E4" s="48" t="s">
        <v>246</v>
      </c>
      <c r="F4" s="54" t="s">
        <v>359</v>
      </c>
      <c r="G4" s="50">
        <v>2000</v>
      </c>
      <c r="H4" s="51">
        <v>88</v>
      </c>
    </row>
    <row r="5" spans="1:11" ht="3" customHeight="1" x14ac:dyDescent="0.25">
      <c r="A5" s="10"/>
      <c r="C5" s="6"/>
      <c r="D5" s="6"/>
      <c r="E5" s="6"/>
      <c r="F5" s="6"/>
      <c r="G5" s="6"/>
    </row>
    <row r="6" spans="1:11" ht="20.100000000000001" customHeight="1" x14ac:dyDescent="0.25">
      <c r="A6" s="46">
        <v>2</v>
      </c>
      <c r="B6" s="47" t="s">
        <v>154</v>
      </c>
      <c r="C6" s="52" t="s">
        <v>355</v>
      </c>
      <c r="D6" s="49">
        <v>6052</v>
      </c>
      <c r="E6" s="48" t="s">
        <v>246</v>
      </c>
      <c r="F6" s="50" t="s">
        <v>347</v>
      </c>
      <c r="G6" s="50">
        <v>2008</v>
      </c>
      <c r="H6" s="51">
        <v>78</v>
      </c>
    </row>
    <row r="7" spans="1:11" ht="3" customHeight="1" x14ac:dyDescent="0.25">
      <c r="A7" s="10"/>
    </row>
    <row r="8" spans="1:11" ht="20.100000000000001" customHeight="1" x14ac:dyDescent="0.25">
      <c r="A8" s="46">
        <v>3</v>
      </c>
      <c r="B8" s="53" t="s">
        <v>158</v>
      </c>
      <c r="C8" s="52" t="s">
        <v>28</v>
      </c>
      <c r="D8" s="55">
        <v>6056</v>
      </c>
      <c r="E8" s="52" t="s">
        <v>246</v>
      </c>
      <c r="F8" s="52" t="s">
        <v>248</v>
      </c>
      <c r="G8" s="54">
        <v>2000</v>
      </c>
      <c r="H8" s="51">
        <v>56</v>
      </c>
    </row>
    <row r="9" spans="1:11" ht="3.75" customHeight="1" x14ac:dyDescent="0.25">
      <c r="A9" s="10"/>
      <c r="B9" s="23"/>
      <c r="C9" s="40"/>
      <c r="F9" s="45"/>
      <c r="G9" s="20"/>
      <c r="H9" s="13"/>
    </row>
    <row r="10" spans="1:11" ht="20.100000000000001" customHeight="1" x14ac:dyDescent="0.25">
      <c r="A10" s="46">
        <v>4</v>
      </c>
      <c r="B10" s="53" t="s">
        <v>156</v>
      </c>
      <c r="C10" s="52" t="s">
        <v>360</v>
      </c>
      <c r="D10" s="49">
        <v>1209</v>
      </c>
      <c r="E10" s="48" t="s">
        <v>246</v>
      </c>
      <c r="F10" s="54" t="s">
        <v>247</v>
      </c>
      <c r="G10" s="50">
        <v>2016</v>
      </c>
      <c r="H10" s="51">
        <v>37</v>
      </c>
    </row>
    <row r="11" spans="1:11" ht="3.75" customHeight="1" x14ac:dyDescent="0.25">
      <c r="B11" s="23"/>
      <c r="C11" s="40"/>
      <c r="D11" s="24"/>
      <c r="E11" s="40"/>
      <c r="F11" s="40"/>
      <c r="G11" s="45"/>
      <c r="H11" s="13"/>
    </row>
    <row r="12" spans="1:11" ht="20.100000000000001" customHeight="1" x14ac:dyDescent="0.25">
      <c r="A12" s="46">
        <v>5</v>
      </c>
      <c r="B12" s="61" t="s">
        <v>249</v>
      </c>
      <c r="C12" s="62" t="s">
        <v>356</v>
      </c>
      <c r="D12" s="63">
        <v>52002</v>
      </c>
      <c r="E12" s="62" t="s">
        <v>246</v>
      </c>
      <c r="F12" s="64" t="s">
        <v>250</v>
      </c>
      <c r="G12" s="64">
        <v>2020</v>
      </c>
      <c r="H12" s="65">
        <v>20</v>
      </c>
    </row>
    <row r="13" spans="1:11" ht="3.75" customHeight="1" x14ac:dyDescent="0.25">
      <c r="A13" s="44"/>
    </row>
    <row r="14" spans="1:11" s="23" customFormat="1" ht="20.100000000000001" customHeight="1" x14ac:dyDescent="0.25">
      <c r="A14" s="46">
        <v>6</v>
      </c>
      <c r="B14" s="53" t="s">
        <v>164</v>
      </c>
      <c r="C14" s="52" t="s">
        <v>355</v>
      </c>
      <c r="D14" s="55">
        <v>24001</v>
      </c>
      <c r="E14" s="53" t="s">
        <v>246</v>
      </c>
      <c r="F14" s="54" t="s">
        <v>354</v>
      </c>
      <c r="G14" s="53">
        <v>2023</v>
      </c>
      <c r="H14" s="51">
        <v>2</v>
      </c>
    </row>
    <row r="15" spans="1:11" s="23" customFormat="1" ht="3.75" customHeight="1" x14ac:dyDescent="0.25">
      <c r="A15" s="60"/>
      <c r="C15" s="40"/>
      <c r="D15" s="24"/>
      <c r="E15" s="40"/>
      <c r="F15" s="40"/>
      <c r="G15" s="45"/>
      <c r="H15" s="13"/>
    </row>
    <row r="16" spans="1:11" s="23" customFormat="1" ht="3.75" customHeight="1" x14ac:dyDescent="0.25">
      <c r="A16" s="60"/>
      <c r="C16" s="40"/>
      <c r="D16" s="24"/>
      <c r="E16" s="40"/>
      <c r="F16" s="40"/>
      <c r="G16" s="45"/>
      <c r="H16" s="13"/>
    </row>
    <row r="17" spans="1:15" s="23" customFormat="1" ht="20.100000000000001" hidden="1" customHeight="1" x14ac:dyDescent="0.25">
      <c r="A17" s="59">
        <v>8</v>
      </c>
      <c r="B17" s="61"/>
      <c r="C17" s="52"/>
      <c r="D17" s="63"/>
      <c r="E17" s="62"/>
      <c r="F17" s="62"/>
      <c r="G17" s="64"/>
      <c r="H17" s="65"/>
    </row>
    <row r="18" spans="1:15" s="23" customFormat="1" ht="3.75" customHeight="1" x14ac:dyDescent="0.25">
      <c r="A18" s="60"/>
    </row>
    <row r="19" spans="1:15" s="23" customFormat="1" ht="20.100000000000001" hidden="1" customHeight="1" x14ac:dyDescent="0.25">
      <c r="A19" s="59">
        <v>9</v>
      </c>
    </row>
    <row r="20" spans="1:15" s="23" customFormat="1" ht="3.75" customHeight="1" x14ac:dyDescent="0.25">
      <c r="A20" s="103"/>
      <c r="C20" s="40"/>
      <c r="D20" s="24"/>
      <c r="E20" s="40"/>
      <c r="F20" s="40"/>
      <c r="G20" s="45"/>
      <c r="H20" s="13"/>
    </row>
    <row r="22" spans="1:15" x14ac:dyDescent="0.25">
      <c r="B22" s="23" t="s">
        <v>251</v>
      </c>
    </row>
    <row r="24" spans="1:15" x14ac:dyDescent="0.3">
      <c r="B24" s="6" t="s">
        <v>252</v>
      </c>
      <c r="O24" s="111"/>
    </row>
    <row r="26" spans="1:15" x14ac:dyDescent="0.25">
      <c r="B26" s="6" t="s">
        <v>253</v>
      </c>
    </row>
    <row r="28" spans="1:15" x14ac:dyDescent="0.25">
      <c r="B28" s="6" t="s">
        <v>254</v>
      </c>
    </row>
    <row r="30" spans="1:15" x14ac:dyDescent="0.25">
      <c r="B30" s="6" t="s">
        <v>255</v>
      </c>
      <c r="D30" s="3" t="s">
        <v>256</v>
      </c>
    </row>
    <row r="31" spans="1:15" x14ac:dyDescent="0.25">
      <c r="B31" s="6" t="s">
        <v>257</v>
      </c>
      <c r="D31" s="3" t="s">
        <v>256</v>
      </c>
      <c r="E31" s="22" t="s">
        <v>258</v>
      </c>
    </row>
    <row r="32" spans="1:15" x14ac:dyDescent="0.25">
      <c r="B32" s="6" t="s">
        <v>259</v>
      </c>
      <c r="D32" s="3" t="s">
        <v>256</v>
      </c>
      <c r="E32" s="22" t="s">
        <v>260</v>
      </c>
    </row>
    <row r="33" spans="2:5" x14ac:dyDescent="0.25">
      <c r="B33" s="6" t="s">
        <v>261</v>
      </c>
      <c r="D33" s="3" t="s">
        <v>256</v>
      </c>
      <c r="E33" s="22" t="s">
        <v>262</v>
      </c>
    </row>
    <row r="35" spans="2:5" x14ac:dyDescent="0.25">
      <c r="B35" s="6" t="s">
        <v>263</v>
      </c>
      <c r="D35" s="3" t="s">
        <v>256</v>
      </c>
      <c r="E35" s="22" t="s">
        <v>262</v>
      </c>
    </row>
  </sheetData>
  <mergeCells count="1">
    <mergeCell ref="B1:H1"/>
  </mergeCells>
  <phoneticPr fontId="0" type="noConversion"/>
  <pageMargins left="0.15748031496062992" right="0.15748031496062992" top="0.98425196850393704" bottom="0.98425196850393704" header="0" footer="0"/>
  <pageSetup paperSize="9" orientation="portrait" horizontalDpi="4294967293" r:id="rId1"/>
  <headerFooter alignWithMargins="0">
    <oddFooter>&amp;LDansk Minigold Union
Turneringsudvalget&amp;C&amp;D&amp;T&amp;RTurneringsudvalget@yahoo.dk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6"/>
  <sheetViews>
    <sheetView workbookViewId="0">
      <selection activeCell="J10" sqref="J10"/>
    </sheetView>
  </sheetViews>
  <sheetFormatPr defaultColWidth="9.33203125" defaultRowHeight="13.2" x14ac:dyDescent="0.25"/>
  <cols>
    <col min="1" max="1" width="3.33203125" style="23" bestFit="1" customWidth="1"/>
    <col min="2" max="2" width="19.6640625" style="23" customWidth="1"/>
    <col min="3" max="3" width="55.44140625" style="40" bestFit="1" customWidth="1"/>
    <col min="4" max="4" width="10.6640625" style="40" bestFit="1" customWidth="1"/>
    <col min="5" max="5" width="4.6640625" style="24" bestFit="1" customWidth="1"/>
    <col min="6" max="6" width="5.6640625" style="24" bestFit="1" customWidth="1"/>
    <col min="7" max="7" width="24" style="40" bestFit="1" customWidth="1"/>
    <col min="8" max="8" width="6.44140625" style="24" customWidth="1"/>
    <col min="9" max="9" width="11.5546875" style="23" customWidth="1"/>
    <col min="10" max="16384" width="9.33203125" style="23"/>
  </cols>
  <sheetData>
    <row r="1" spans="1:9" ht="39" customHeight="1" x14ac:dyDescent="0.25">
      <c r="B1" s="125" t="s">
        <v>264</v>
      </c>
      <c r="C1" s="125"/>
      <c r="D1" s="125"/>
      <c r="E1" s="125"/>
      <c r="F1" s="125"/>
      <c r="G1" s="125"/>
      <c r="H1" s="125"/>
      <c r="I1" s="125"/>
    </row>
    <row r="2" spans="1:9" x14ac:dyDescent="0.25">
      <c r="B2" s="23" t="s">
        <v>352</v>
      </c>
      <c r="D2" s="9" t="s">
        <v>242</v>
      </c>
      <c r="E2" s="11"/>
      <c r="F2" s="11"/>
      <c r="G2" s="9" t="s">
        <v>265</v>
      </c>
      <c r="H2" s="11"/>
      <c r="I2" s="10"/>
    </row>
    <row r="3" spans="1:9" ht="16.5" customHeight="1" x14ac:dyDescent="0.25">
      <c r="B3" s="10" t="s">
        <v>151</v>
      </c>
      <c r="C3" s="9" t="s">
        <v>3</v>
      </c>
      <c r="D3" s="9" t="s">
        <v>244</v>
      </c>
      <c r="E3" s="11"/>
      <c r="F3" s="11"/>
      <c r="G3" s="9" t="s">
        <v>266</v>
      </c>
      <c r="H3" s="11"/>
      <c r="I3" s="41" t="s">
        <v>245</v>
      </c>
    </row>
    <row r="4" spans="1:9" ht="3" customHeight="1" x14ac:dyDescent="0.25">
      <c r="I4" s="10"/>
    </row>
    <row r="5" spans="1:9" ht="3" customHeight="1" x14ac:dyDescent="0.25">
      <c r="I5" s="10"/>
    </row>
    <row r="6" spans="1:9" ht="21.75" customHeight="1" x14ac:dyDescent="0.25">
      <c r="A6" s="30">
        <v>1</v>
      </c>
      <c r="B6" s="26" t="s">
        <v>157</v>
      </c>
      <c r="C6" s="25" t="s">
        <v>18</v>
      </c>
      <c r="D6" s="25" t="s">
        <v>268</v>
      </c>
      <c r="E6" s="28">
        <v>62</v>
      </c>
      <c r="F6" s="28">
        <v>1991</v>
      </c>
      <c r="G6" s="25" t="s">
        <v>351</v>
      </c>
      <c r="H6" s="28">
        <v>2023</v>
      </c>
      <c r="I6" s="29">
        <v>163</v>
      </c>
    </row>
    <row r="7" spans="1:9" ht="21.75" customHeight="1" x14ac:dyDescent="0.25">
      <c r="A7" s="30">
        <v>2</v>
      </c>
      <c r="B7" s="26" t="s">
        <v>191</v>
      </c>
      <c r="C7" s="25" t="s">
        <v>267</v>
      </c>
      <c r="D7" s="25" t="s">
        <v>268</v>
      </c>
      <c r="E7" s="28">
        <v>36</v>
      </c>
      <c r="F7" s="28">
        <v>1985</v>
      </c>
      <c r="G7" s="25" t="s">
        <v>269</v>
      </c>
      <c r="H7" s="28">
        <v>2012</v>
      </c>
      <c r="I7" s="29">
        <v>132</v>
      </c>
    </row>
    <row r="8" spans="1:9" ht="21.75" customHeight="1" x14ac:dyDescent="0.25">
      <c r="A8" s="30">
        <v>3</v>
      </c>
      <c r="B8" s="26" t="s">
        <v>166</v>
      </c>
      <c r="C8" s="26" t="s">
        <v>11</v>
      </c>
      <c r="D8" s="26" t="s">
        <v>268</v>
      </c>
      <c r="E8" s="28">
        <v>98</v>
      </c>
      <c r="F8" s="28">
        <v>1998</v>
      </c>
      <c r="G8" s="26" t="s">
        <v>270</v>
      </c>
      <c r="H8" s="28">
        <v>2022</v>
      </c>
      <c r="I8" s="29">
        <v>115</v>
      </c>
    </row>
    <row r="9" spans="1:9" ht="21.75" customHeight="1" x14ac:dyDescent="0.25">
      <c r="A9" s="30">
        <v>4</v>
      </c>
      <c r="B9" s="26" t="s">
        <v>193</v>
      </c>
      <c r="C9" s="25" t="s">
        <v>271</v>
      </c>
      <c r="D9" s="25" t="s">
        <v>246</v>
      </c>
      <c r="E9" s="28">
        <v>109</v>
      </c>
      <c r="F9" s="28">
        <v>2000</v>
      </c>
      <c r="G9" s="25" t="s">
        <v>272</v>
      </c>
      <c r="H9" s="28">
        <v>2014</v>
      </c>
      <c r="I9" s="29">
        <v>69</v>
      </c>
    </row>
    <row r="10" spans="1:9" ht="21.75" customHeight="1" x14ac:dyDescent="0.25">
      <c r="A10" s="30">
        <v>5</v>
      </c>
      <c r="B10" s="26" t="s">
        <v>190</v>
      </c>
      <c r="C10" s="25" t="s">
        <v>273</v>
      </c>
      <c r="D10" s="25" t="s">
        <v>246</v>
      </c>
      <c r="E10" s="28">
        <v>35</v>
      </c>
      <c r="F10" s="28">
        <v>1985</v>
      </c>
      <c r="G10" s="25" t="s">
        <v>274</v>
      </c>
      <c r="H10" s="28">
        <v>1995</v>
      </c>
      <c r="I10" s="29">
        <v>51</v>
      </c>
    </row>
    <row r="11" spans="1:9" ht="21.75" customHeight="1" x14ac:dyDescent="0.25">
      <c r="A11" s="30">
        <v>6</v>
      </c>
      <c r="B11" s="26" t="s">
        <v>162</v>
      </c>
      <c r="C11" s="25" t="s">
        <v>275</v>
      </c>
      <c r="D11" s="25" t="s">
        <v>246</v>
      </c>
      <c r="E11" s="28">
        <v>108</v>
      </c>
      <c r="F11" s="28">
        <v>2000</v>
      </c>
      <c r="G11" s="25" t="s">
        <v>276</v>
      </c>
      <c r="H11" s="28">
        <v>2015</v>
      </c>
      <c r="I11" s="29">
        <v>51</v>
      </c>
    </row>
    <row r="12" spans="1:9" ht="20.100000000000001" customHeight="1" x14ac:dyDescent="0.25">
      <c r="A12" s="30">
        <v>7</v>
      </c>
      <c r="B12" s="26" t="s">
        <v>174</v>
      </c>
      <c r="C12" s="25" t="s">
        <v>277</v>
      </c>
      <c r="D12" s="25" t="s">
        <v>246</v>
      </c>
      <c r="E12" s="28">
        <v>13</v>
      </c>
      <c r="F12" s="28">
        <v>1980</v>
      </c>
      <c r="G12" s="25" t="s">
        <v>278</v>
      </c>
      <c r="H12" s="28">
        <v>1989</v>
      </c>
      <c r="I12" s="29">
        <v>41</v>
      </c>
    </row>
    <row r="13" spans="1:9" ht="20.100000000000001" customHeight="1" x14ac:dyDescent="0.25">
      <c r="A13" s="30">
        <v>8</v>
      </c>
      <c r="B13" s="26" t="s">
        <v>168</v>
      </c>
      <c r="C13" s="25" t="s">
        <v>279</v>
      </c>
      <c r="D13" s="25" t="s">
        <v>246</v>
      </c>
      <c r="E13" s="28">
        <v>55</v>
      </c>
      <c r="F13" s="28">
        <v>1989</v>
      </c>
      <c r="G13" s="25" t="s">
        <v>280</v>
      </c>
      <c r="H13" s="28">
        <v>2005</v>
      </c>
      <c r="I13" s="29">
        <v>37</v>
      </c>
    </row>
    <row r="14" spans="1:9" ht="20.100000000000001" customHeight="1" x14ac:dyDescent="0.25">
      <c r="A14" s="30">
        <v>9</v>
      </c>
      <c r="B14" s="26" t="s">
        <v>281</v>
      </c>
      <c r="C14" s="25" t="s">
        <v>282</v>
      </c>
      <c r="D14" s="25" t="s">
        <v>246</v>
      </c>
      <c r="E14" s="28">
        <v>55</v>
      </c>
      <c r="F14" s="28">
        <v>1989</v>
      </c>
      <c r="G14" s="25" t="s">
        <v>283</v>
      </c>
      <c r="H14" s="28">
        <v>1995</v>
      </c>
      <c r="I14" s="29">
        <v>30</v>
      </c>
    </row>
    <row r="15" spans="1:9" s="8" customFormat="1" ht="20.100000000000001" customHeight="1" x14ac:dyDescent="0.25">
      <c r="A15" s="30">
        <v>10</v>
      </c>
      <c r="B15" s="26" t="s">
        <v>158</v>
      </c>
      <c r="C15" s="25" t="s">
        <v>358</v>
      </c>
      <c r="D15" s="25" t="s">
        <v>246</v>
      </c>
      <c r="E15" s="28">
        <v>111</v>
      </c>
      <c r="F15" s="28">
        <v>2000</v>
      </c>
      <c r="G15" s="25" t="s">
        <v>248</v>
      </c>
      <c r="H15" s="28">
        <v>2017</v>
      </c>
      <c r="I15" s="29">
        <v>26</v>
      </c>
    </row>
    <row r="16" spans="1:9" ht="20.100000000000001" customHeight="1" x14ac:dyDescent="0.25">
      <c r="A16" s="30">
        <v>11</v>
      </c>
      <c r="B16" s="26" t="s">
        <v>284</v>
      </c>
      <c r="C16" s="25" t="s">
        <v>19</v>
      </c>
      <c r="D16" s="25" t="s">
        <v>246</v>
      </c>
      <c r="E16" s="28">
        <v>120</v>
      </c>
      <c r="F16" s="28">
        <v>2002</v>
      </c>
      <c r="G16" s="25" t="s">
        <v>285</v>
      </c>
      <c r="H16" s="28">
        <v>2007</v>
      </c>
      <c r="I16" s="29">
        <v>22</v>
      </c>
    </row>
    <row r="17" spans="1:9" ht="20.100000000000001" customHeight="1" x14ac:dyDescent="0.25">
      <c r="A17" s="30">
        <v>12</v>
      </c>
      <c r="B17" s="26" t="s">
        <v>286</v>
      </c>
      <c r="C17" s="25" t="s">
        <v>282</v>
      </c>
      <c r="D17" s="25" t="s">
        <v>246</v>
      </c>
      <c r="E17" s="28">
        <v>41</v>
      </c>
      <c r="F17" s="28">
        <v>1986</v>
      </c>
      <c r="G17" s="25" t="s">
        <v>287</v>
      </c>
      <c r="H17" s="28">
        <v>1991</v>
      </c>
      <c r="I17" s="29">
        <v>21</v>
      </c>
    </row>
    <row r="18" spans="1:9" ht="20.100000000000001" customHeight="1" x14ac:dyDescent="0.25">
      <c r="A18" s="30">
        <v>13</v>
      </c>
      <c r="B18" s="26" t="s">
        <v>288</v>
      </c>
      <c r="C18" s="25" t="s">
        <v>18</v>
      </c>
      <c r="D18" s="25" t="s">
        <v>246</v>
      </c>
      <c r="E18" s="28">
        <v>124</v>
      </c>
      <c r="F18" s="28">
        <v>2003</v>
      </c>
      <c r="G18" s="25" t="s">
        <v>289</v>
      </c>
      <c r="H18" s="28">
        <v>2011</v>
      </c>
      <c r="I18" s="29">
        <v>20</v>
      </c>
    </row>
    <row r="19" spans="1:9" ht="20.100000000000001" customHeight="1" x14ac:dyDescent="0.25">
      <c r="A19" s="30">
        <v>14</v>
      </c>
      <c r="B19" s="26" t="s">
        <v>290</v>
      </c>
      <c r="C19" s="25" t="s">
        <v>291</v>
      </c>
      <c r="D19" s="25" t="s">
        <v>246</v>
      </c>
      <c r="E19" s="28">
        <v>62</v>
      </c>
      <c r="F19" s="28">
        <v>1991</v>
      </c>
      <c r="G19" s="25" t="s">
        <v>292</v>
      </c>
      <c r="H19" s="28">
        <v>1997</v>
      </c>
      <c r="I19" s="29">
        <v>18</v>
      </c>
    </row>
    <row r="20" spans="1:9" ht="20.100000000000001" customHeight="1" x14ac:dyDescent="0.25">
      <c r="A20" s="30">
        <v>15</v>
      </c>
      <c r="B20" s="26" t="s">
        <v>206</v>
      </c>
      <c r="C20" s="25" t="s">
        <v>28</v>
      </c>
      <c r="D20" s="25" t="s">
        <v>246</v>
      </c>
      <c r="E20" s="28">
        <v>137</v>
      </c>
      <c r="F20" s="28">
        <v>2006</v>
      </c>
      <c r="G20" s="25" t="s">
        <v>293</v>
      </c>
      <c r="H20" s="28">
        <v>2013</v>
      </c>
      <c r="I20" s="29">
        <v>17</v>
      </c>
    </row>
    <row r="21" spans="1:9" ht="20.100000000000001" customHeight="1" x14ac:dyDescent="0.25">
      <c r="A21" s="30">
        <v>16</v>
      </c>
      <c r="B21" s="26" t="s">
        <v>294</v>
      </c>
      <c r="C21" s="25" t="s">
        <v>277</v>
      </c>
      <c r="D21" s="25" t="s">
        <v>246</v>
      </c>
      <c r="E21" s="28">
        <v>17</v>
      </c>
      <c r="F21" s="28">
        <v>1981</v>
      </c>
      <c r="G21" s="25" t="s">
        <v>295</v>
      </c>
      <c r="H21" s="28">
        <v>1984</v>
      </c>
      <c r="I21" s="29">
        <v>13</v>
      </c>
    </row>
    <row r="22" spans="1:9" ht="20.100000000000001" customHeight="1" x14ac:dyDescent="0.25">
      <c r="A22" s="30">
        <v>17</v>
      </c>
      <c r="B22" s="26" t="s">
        <v>159</v>
      </c>
      <c r="C22" s="25" t="s">
        <v>353</v>
      </c>
      <c r="D22" s="25" t="s">
        <v>246</v>
      </c>
      <c r="E22" s="28">
        <v>212</v>
      </c>
      <c r="F22" s="28">
        <v>2021</v>
      </c>
      <c r="G22" s="25" t="s">
        <v>350</v>
      </c>
      <c r="H22" s="28">
        <v>2023</v>
      </c>
      <c r="I22" s="29">
        <v>13</v>
      </c>
    </row>
    <row r="23" spans="1:9" ht="20.100000000000001" customHeight="1" x14ac:dyDescent="0.25">
      <c r="A23" s="30">
        <v>18</v>
      </c>
      <c r="B23" s="26" t="s">
        <v>288</v>
      </c>
      <c r="C23" s="25" t="s">
        <v>18</v>
      </c>
      <c r="D23" s="25" t="s">
        <v>246</v>
      </c>
      <c r="E23" s="28">
        <v>124</v>
      </c>
      <c r="F23" s="28">
        <v>2003</v>
      </c>
      <c r="G23" s="25" t="s">
        <v>296</v>
      </c>
      <c r="H23" s="28">
        <v>2006</v>
      </c>
      <c r="I23" s="29">
        <v>12</v>
      </c>
    </row>
    <row r="24" spans="1:9" ht="20.100000000000001" customHeight="1" x14ac:dyDescent="0.25">
      <c r="A24" s="30">
        <v>19</v>
      </c>
      <c r="B24" s="26" t="s">
        <v>297</v>
      </c>
      <c r="C24" s="25" t="s">
        <v>30</v>
      </c>
      <c r="D24" s="25" t="s">
        <v>246</v>
      </c>
      <c r="E24" s="28">
        <v>31</v>
      </c>
      <c r="F24" s="28">
        <v>1984</v>
      </c>
      <c r="G24" s="25" t="s">
        <v>298</v>
      </c>
      <c r="H24" s="28">
        <v>1987</v>
      </c>
      <c r="I24" s="29">
        <v>12</v>
      </c>
    </row>
    <row r="25" spans="1:9" ht="20.100000000000001" customHeight="1" x14ac:dyDescent="0.25">
      <c r="A25" s="30">
        <v>20</v>
      </c>
      <c r="B25" s="26" t="s">
        <v>299</v>
      </c>
      <c r="C25" s="25" t="s">
        <v>11</v>
      </c>
      <c r="D25" s="25" t="s">
        <v>246</v>
      </c>
      <c r="E25" s="28">
        <v>10</v>
      </c>
      <c r="F25" s="28">
        <v>1979</v>
      </c>
      <c r="G25" s="42" t="s">
        <v>300</v>
      </c>
      <c r="H25" s="43" t="s">
        <v>301</v>
      </c>
      <c r="I25" s="29">
        <v>11</v>
      </c>
    </row>
    <row r="26" spans="1:9" ht="20.100000000000001" customHeight="1" x14ac:dyDescent="0.25">
      <c r="A26" s="30">
        <v>21</v>
      </c>
      <c r="B26" s="26" t="s">
        <v>196</v>
      </c>
      <c r="C26" s="25" t="s">
        <v>302</v>
      </c>
      <c r="D26" s="25" t="s">
        <v>246</v>
      </c>
      <c r="E26" s="28">
        <v>75</v>
      </c>
      <c r="F26" s="28">
        <v>1993</v>
      </c>
      <c r="G26" s="25" t="s">
        <v>303</v>
      </c>
      <c r="H26" s="28">
        <v>1995</v>
      </c>
      <c r="I26" s="29">
        <v>11</v>
      </c>
    </row>
    <row r="27" spans="1:9" ht="20.100000000000001" customHeight="1" x14ac:dyDescent="0.25">
      <c r="A27" s="30">
        <v>22</v>
      </c>
      <c r="B27" s="26" t="s">
        <v>212</v>
      </c>
      <c r="C27" s="25" t="s">
        <v>304</v>
      </c>
      <c r="D27" s="25" t="s">
        <v>246</v>
      </c>
      <c r="E27" s="28">
        <v>91</v>
      </c>
      <c r="F27" s="28">
        <v>1996</v>
      </c>
      <c r="G27" s="25" t="s">
        <v>305</v>
      </c>
      <c r="H27" s="28">
        <v>1999</v>
      </c>
      <c r="I27" s="29">
        <v>11</v>
      </c>
    </row>
    <row r="28" spans="1:9" ht="20.100000000000001" customHeight="1" x14ac:dyDescent="0.25">
      <c r="A28" s="30">
        <v>23</v>
      </c>
      <c r="B28" s="26" t="s">
        <v>234</v>
      </c>
      <c r="C28" s="25" t="s">
        <v>28</v>
      </c>
      <c r="D28" s="25" t="s">
        <v>246</v>
      </c>
      <c r="E28" s="28">
        <v>155</v>
      </c>
      <c r="F28" s="28">
        <v>2009</v>
      </c>
      <c r="G28" s="25" t="s">
        <v>306</v>
      </c>
      <c r="H28" s="28">
        <v>2011</v>
      </c>
      <c r="I28" s="29">
        <v>10</v>
      </c>
    </row>
    <row r="29" spans="1:9" ht="20.100000000000001" customHeight="1" x14ac:dyDescent="0.25">
      <c r="A29" s="30">
        <v>24</v>
      </c>
      <c r="B29" s="26" t="s">
        <v>307</v>
      </c>
      <c r="C29" s="25" t="s">
        <v>12</v>
      </c>
      <c r="D29" s="25" t="s">
        <v>246</v>
      </c>
      <c r="E29" s="28">
        <v>30</v>
      </c>
      <c r="F29" s="28">
        <v>1984</v>
      </c>
      <c r="G29" s="25" t="s">
        <v>308</v>
      </c>
      <c r="H29" s="28">
        <v>1986</v>
      </c>
      <c r="I29" s="29">
        <v>10</v>
      </c>
    </row>
    <row r="30" spans="1:9" ht="20.100000000000001" customHeight="1" x14ac:dyDescent="0.25">
      <c r="A30" s="30">
        <v>25</v>
      </c>
      <c r="B30" s="26" t="s">
        <v>309</v>
      </c>
      <c r="C30" s="25" t="s">
        <v>18</v>
      </c>
      <c r="D30" s="25" t="s">
        <v>246</v>
      </c>
      <c r="E30" s="25">
        <v>170</v>
      </c>
      <c r="F30" s="28">
        <v>2012</v>
      </c>
      <c r="G30" s="26" t="s">
        <v>310</v>
      </c>
      <c r="H30" s="28">
        <v>2012</v>
      </c>
      <c r="I30" s="29">
        <v>6</v>
      </c>
    </row>
    <row r="31" spans="1:9" ht="20.100000000000001" customHeight="1" x14ac:dyDescent="0.25">
      <c r="A31" s="30">
        <v>26</v>
      </c>
      <c r="B31" s="26" t="s">
        <v>184</v>
      </c>
      <c r="C31" s="25" t="s">
        <v>311</v>
      </c>
      <c r="D31" s="25" t="s">
        <v>246</v>
      </c>
      <c r="E31" s="28">
        <v>15</v>
      </c>
      <c r="F31" s="28">
        <v>1980</v>
      </c>
      <c r="G31" s="25" t="s">
        <v>312</v>
      </c>
      <c r="H31" s="28">
        <v>1982</v>
      </c>
      <c r="I31" s="29">
        <v>6</v>
      </c>
    </row>
    <row r="32" spans="1:9" ht="20.100000000000001" customHeight="1" x14ac:dyDescent="0.25">
      <c r="A32" s="30">
        <v>27</v>
      </c>
      <c r="B32" s="26" t="s">
        <v>313</v>
      </c>
      <c r="C32" s="25" t="s">
        <v>282</v>
      </c>
      <c r="D32" s="25" t="s">
        <v>246</v>
      </c>
      <c r="E32" s="28">
        <v>38</v>
      </c>
      <c r="F32" s="28">
        <v>1986</v>
      </c>
      <c r="G32" s="25" t="s">
        <v>314</v>
      </c>
      <c r="H32" s="28">
        <v>1987</v>
      </c>
      <c r="I32" s="29">
        <v>5</v>
      </c>
    </row>
    <row r="33" spans="1:9" ht="20.100000000000001" customHeight="1" x14ac:dyDescent="0.25">
      <c r="A33" s="30">
        <v>28</v>
      </c>
      <c r="B33" s="26" t="s">
        <v>163</v>
      </c>
      <c r="C33" s="25" t="s">
        <v>28</v>
      </c>
      <c r="D33" s="25" t="s">
        <v>246</v>
      </c>
      <c r="E33" s="28">
        <v>215</v>
      </c>
      <c r="F33" s="28">
        <v>2021</v>
      </c>
      <c r="G33" s="25" t="s">
        <v>329</v>
      </c>
      <c r="H33" s="28">
        <v>2022</v>
      </c>
      <c r="I33" s="29">
        <v>5</v>
      </c>
    </row>
    <row r="34" spans="1:9" ht="20.100000000000001" customHeight="1" x14ac:dyDescent="0.25">
      <c r="A34" s="30">
        <v>29</v>
      </c>
      <c r="B34" s="26" t="s">
        <v>315</v>
      </c>
      <c r="C34" s="25" t="s">
        <v>11</v>
      </c>
      <c r="D34" s="25" t="s">
        <v>246</v>
      </c>
      <c r="E34" s="28">
        <v>14</v>
      </c>
      <c r="F34" s="28">
        <v>1980</v>
      </c>
      <c r="G34" s="25" t="s">
        <v>316</v>
      </c>
      <c r="H34" s="28">
        <v>1981</v>
      </c>
      <c r="I34" s="29">
        <v>4</v>
      </c>
    </row>
    <row r="35" spans="1:9" ht="20.100000000000001" customHeight="1" x14ac:dyDescent="0.25">
      <c r="A35" s="30">
        <v>30</v>
      </c>
      <c r="B35" s="26" t="s">
        <v>317</v>
      </c>
      <c r="C35" s="25" t="s">
        <v>30</v>
      </c>
      <c r="D35" s="25" t="s">
        <v>246</v>
      </c>
      <c r="E35" s="28">
        <v>18</v>
      </c>
      <c r="F35" s="28">
        <v>1981</v>
      </c>
      <c r="G35" s="25" t="s">
        <v>318</v>
      </c>
      <c r="H35" s="28">
        <v>1982</v>
      </c>
      <c r="I35" s="29">
        <v>3</v>
      </c>
    </row>
    <row r="36" spans="1:9" ht="20.100000000000001" customHeight="1" x14ac:dyDescent="0.25">
      <c r="A36" s="30">
        <v>31</v>
      </c>
    </row>
    <row r="37" spans="1:9" ht="20.100000000000001" customHeight="1" x14ac:dyDescent="0.25">
      <c r="A37" s="30">
        <v>32</v>
      </c>
    </row>
    <row r="38" spans="1:9" ht="20.100000000000001" customHeight="1" x14ac:dyDescent="0.25"/>
    <row r="39" spans="1:9" ht="20.100000000000001" customHeight="1" x14ac:dyDescent="0.25"/>
    <row r="40" spans="1:9" ht="20.100000000000001" customHeight="1" x14ac:dyDescent="0.25">
      <c r="D40" s="23"/>
      <c r="G40" s="23"/>
    </row>
    <row r="41" spans="1:9" ht="20.100000000000001" customHeight="1" x14ac:dyDescent="0.25">
      <c r="D41" s="23"/>
      <c r="G41" s="23"/>
    </row>
    <row r="42" spans="1:9" x14ac:dyDescent="0.25">
      <c r="D42" s="23"/>
      <c r="G42" s="23"/>
    </row>
    <row r="43" spans="1:9" x14ac:dyDescent="0.25">
      <c r="D43" s="23"/>
      <c r="G43" s="23"/>
    </row>
    <row r="44" spans="1:9" x14ac:dyDescent="0.25">
      <c r="D44" s="23"/>
      <c r="G44" s="23"/>
    </row>
    <row r="45" spans="1:9" x14ac:dyDescent="0.25">
      <c r="D45" s="23"/>
      <c r="G45" s="23"/>
    </row>
    <row r="46" spans="1:9" x14ac:dyDescent="0.25">
      <c r="D46" s="23"/>
      <c r="G46" s="23"/>
    </row>
  </sheetData>
  <mergeCells count="1">
    <mergeCell ref="B1:I1"/>
  </mergeCells>
  <phoneticPr fontId="0" type="noConversion"/>
  <pageMargins left="0.15748031496062992" right="0.15748031496062992" top="0.19685039370078741" bottom="0.19685039370078741" header="0" footer="0"/>
  <pageSetup paperSize="9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12"/>
  <sheetViews>
    <sheetView workbookViewId="0"/>
  </sheetViews>
  <sheetFormatPr defaultRowHeight="13.2" x14ac:dyDescent="0.25"/>
  <cols>
    <col min="1" max="1" width="1.109375" customWidth="1"/>
    <col min="2" max="2" width="64.44140625" customWidth="1"/>
    <col min="3" max="3" width="1.6640625" customWidth="1"/>
    <col min="4" max="4" width="5.5546875" customWidth="1"/>
    <col min="5" max="6" width="16" customWidth="1"/>
  </cols>
  <sheetData>
    <row r="1" spans="2:6" x14ac:dyDescent="0.25">
      <c r="B1" s="80" t="s">
        <v>319</v>
      </c>
      <c r="C1" s="80"/>
      <c r="D1" s="81"/>
      <c r="E1" s="81"/>
      <c r="F1" s="81"/>
    </row>
    <row r="2" spans="2:6" x14ac:dyDescent="0.25">
      <c r="B2" s="80" t="s">
        <v>320</v>
      </c>
      <c r="C2" s="80"/>
      <c r="D2" s="81"/>
      <c r="E2" s="81"/>
      <c r="F2" s="81"/>
    </row>
    <row r="3" spans="2:6" x14ac:dyDescent="0.25">
      <c r="B3" s="31"/>
      <c r="C3" s="31"/>
      <c r="D3" s="34"/>
      <c r="E3" s="34"/>
      <c r="F3" s="34"/>
    </row>
    <row r="4" spans="2:6" ht="52.8" x14ac:dyDescent="0.25">
      <c r="B4" s="31" t="s">
        <v>321</v>
      </c>
      <c r="C4" s="31"/>
      <c r="D4" s="34"/>
      <c r="E4" s="34"/>
      <c r="F4" s="34"/>
    </row>
    <row r="5" spans="2:6" x14ac:dyDescent="0.25">
      <c r="B5" s="31"/>
      <c r="C5" s="31"/>
      <c r="D5" s="34"/>
      <c r="E5" s="34"/>
      <c r="F5" s="34"/>
    </row>
    <row r="6" spans="2:6" ht="26.4" x14ac:dyDescent="0.25">
      <c r="B6" s="80" t="s">
        <v>322</v>
      </c>
      <c r="C6" s="80"/>
      <c r="D6" s="81"/>
      <c r="E6" s="81" t="s">
        <v>323</v>
      </c>
      <c r="F6" s="81" t="s">
        <v>324</v>
      </c>
    </row>
    <row r="7" spans="2:6" ht="13.8" thickBot="1" x14ac:dyDescent="0.3">
      <c r="B7" s="31"/>
      <c r="C7" s="31"/>
      <c r="D7" s="34"/>
      <c r="E7" s="34"/>
      <c r="F7" s="34"/>
    </row>
    <row r="8" spans="2:6" ht="53.4" thickBot="1" x14ac:dyDescent="0.3">
      <c r="B8" s="32" t="s">
        <v>325</v>
      </c>
      <c r="C8" s="33"/>
      <c r="D8" s="35"/>
      <c r="E8" s="35" t="s">
        <v>326</v>
      </c>
      <c r="F8" s="36" t="s">
        <v>327</v>
      </c>
    </row>
    <row r="9" spans="2:6" ht="13.8" thickBot="1" x14ac:dyDescent="0.3">
      <c r="B9" s="31"/>
      <c r="C9" s="31"/>
      <c r="D9" s="34"/>
      <c r="E9" s="34"/>
      <c r="F9" s="34"/>
    </row>
    <row r="10" spans="2:6" ht="40.200000000000003" thickBot="1" x14ac:dyDescent="0.3">
      <c r="B10" s="32" t="s">
        <v>328</v>
      </c>
      <c r="C10" s="33"/>
      <c r="D10" s="35"/>
      <c r="E10" s="35">
        <v>14</v>
      </c>
      <c r="F10" s="36" t="s">
        <v>327</v>
      </c>
    </row>
    <row r="11" spans="2:6" x14ac:dyDescent="0.25">
      <c r="B11" s="31"/>
      <c r="C11" s="31"/>
      <c r="D11" s="34"/>
      <c r="E11" s="34"/>
      <c r="F11" s="34"/>
    </row>
    <row r="12" spans="2:6" x14ac:dyDescent="0.25">
      <c r="B12" s="31"/>
      <c r="C12" s="31"/>
      <c r="D12" s="34"/>
      <c r="E12" s="34"/>
      <c r="F12" s="3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50C8CC2ABD3D4D93B7C7CABDEB95CB" ma:contentTypeVersion="8" ma:contentTypeDescription="Create a new document." ma:contentTypeScope="" ma:versionID="8b384c93332e063b753ff9e1c86b3370">
  <xsd:schema xmlns:xsd="http://www.w3.org/2001/XMLSchema" xmlns:xs="http://www.w3.org/2001/XMLSchema" xmlns:p="http://schemas.microsoft.com/office/2006/metadata/properties" xmlns:ns3="986c8669-8e5d-4a4d-b9a4-d8e974c7e4aa" targetNamespace="http://schemas.microsoft.com/office/2006/metadata/properties" ma:root="true" ma:fieldsID="585f116c5c79767f7f35f76325b4d1a8" ns3:_="">
    <xsd:import namespace="986c8669-8e5d-4a4d-b9a4-d8e974c7e4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6c8669-8e5d-4a4d-b9a4-d8e974c7e4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B9C7D5-41EC-48F2-8441-F4947B6E6E7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DD8FF1C-A12C-4D03-A600-D8F19C851D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6c8669-8e5d-4a4d-b9a4-d8e974c7e4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356317-4F79-497B-A5BA-760131FDDE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8</vt:i4>
      </vt:variant>
    </vt:vector>
  </HeadingPairs>
  <TitlesOfParts>
    <vt:vector size="13" baseType="lpstr">
      <vt:lpstr>Spillesteder</vt:lpstr>
      <vt:lpstr>Opdateret stormesterpoint</vt:lpstr>
      <vt:lpstr>Oversigt nuværende stormestre</vt:lpstr>
      <vt:lpstr>Oversigt tidligere stormestre</vt:lpstr>
      <vt:lpstr>Kompatibilitetsrapport</vt:lpstr>
      <vt:lpstr>A1099999</vt:lpstr>
      <vt:lpstr>A111111111</vt:lpstr>
      <vt:lpstr>A1199999</vt:lpstr>
      <vt:lpstr>A1299999</vt:lpstr>
      <vt:lpstr>A1499999</vt:lpstr>
      <vt:lpstr>A1999999</vt:lpstr>
      <vt:lpstr>A9999999</vt:lpstr>
      <vt:lpstr>A999999999999999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</dc:creator>
  <cp:keywords/>
  <dc:description/>
  <cp:lastModifiedBy>Christian Linnet Hansen</cp:lastModifiedBy>
  <cp:revision/>
  <dcterms:created xsi:type="dcterms:W3CDTF">2009-05-13T19:20:44Z</dcterms:created>
  <dcterms:modified xsi:type="dcterms:W3CDTF">2024-04-28T19:13:41Z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0x0101001450C8CC2ABD3D4D93B7C7CABDEB95CB</vt:lpwstr>
  </property>
</Properties>
</file>