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e1ef5cadec805a/Minigolf/DMGU/Stormester/"/>
    </mc:Choice>
  </mc:AlternateContent>
  <xr:revisionPtr revIDLastSave="560" documentId="8_{6C58739A-298F-44F5-A36F-213ADA5DEC29}" xr6:coauthVersionLast="47" xr6:coauthVersionMax="47" xr10:uidLastSave="{53CD2812-58BA-4502-B2A9-9FA16DDCA4DF}"/>
  <bookViews>
    <workbookView xWindow="-108" yWindow="-108" windowWidth="30936" windowHeight="16896" activeTab="1" xr2:uid="{00000000-000D-0000-FFFF-FFFF00000000}"/>
  </bookViews>
  <sheets>
    <sheet name="Spillesteder" sheetId="3" r:id="rId1"/>
    <sheet name="Opdateret stormesterpoint" sheetId="1" r:id="rId2"/>
    <sheet name="Oversigt nuværende stormestre" sheetId="2" r:id="rId3"/>
    <sheet name="Oversigt tidligere stormestre" sheetId="4" r:id="rId4"/>
    <sheet name="Kompatibilitetsrapport" sheetId="6" state="hidden" r:id="rId5"/>
  </sheets>
  <definedNames>
    <definedName name="_xlnm._FilterDatabase" localSheetId="1" hidden="1">'Opdateret stormesterpoint'!$4:$10</definedName>
    <definedName name="A1099999">'Opdateret stormesterpoint'!$1001799:$1001799</definedName>
    <definedName name="A111111111">'Opdateret stormesterpoint'!$A$999999</definedName>
    <definedName name="A1199999">'Opdateret stormesterpoint'!$1001799:$1001799</definedName>
    <definedName name="A1299999">'Opdateret stormesterpoint'!$1001799:$1001799</definedName>
    <definedName name="A1499999">'Opdateret stormesterpoint'!$1001799:$1001799</definedName>
    <definedName name="A1999999">'Opdateret stormesterpoint'!$1001799:$1001799</definedName>
    <definedName name="A9999999">'Opdateret stormesterpoint'!$A$999999</definedName>
    <definedName name="A999999999999999">'Opdateret stormesterpoint'!$A$116435</definedName>
    <definedName name="tabel0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3" i="1" l="1"/>
  <c r="F123" i="1"/>
  <c r="G123" i="1"/>
  <c r="H123" i="1"/>
  <c r="I123" i="1"/>
  <c r="J123" i="1"/>
  <c r="K123" i="1"/>
  <c r="L123" i="1"/>
  <c r="M123" i="1"/>
  <c r="N123" i="1"/>
  <c r="D5" i="1"/>
  <c r="D6" i="1"/>
  <c r="D7" i="1"/>
  <c r="D8" i="1"/>
  <c r="D9" i="1"/>
  <c r="D10" i="1"/>
  <c r="D11" i="1"/>
  <c r="D12" i="1"/>
  <c r="D4" i="1"/>
  <c r="D100" i="1"/>
  <c r="D15" i="1"/>
  <c r="D16" i="1"/>
  <c r="D19" i="1"/>
  <c r="D20" i="1"/>
  <c r="D17" i="1"/>
  <c r="D18" i="1"/>
  <c r="D21" i="1"/>
  <c r="D22" i="1"/>
  <c r="D23" i="1"/>
  <c r="D24" i="1"/>
  <c r="D32" i="1"/>
  <c r="D26" i="1"/>
  <c r="D27" i="1"/>
  <c r="D28" i="1"/>
  <c r="D25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AI7" i="1"/>
  <c r="D13" i="1"/>
  <c r="A5" i="1" l="1"/>
  <c r="A6" i="1" l="1"/>
  <c r="A7" i="1" s="1"/>
  <c r="A16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<sst xmlns="http://schemas.openxmlformats.org/spreadsheetml/2006/main" count="1098" uniqueCount="322">
  <si>
    <t>Dansk Minigolf Union</t>
  </si>
  <si>
    <t>År</t>
  </si>
  <si>
    <t>Nr.</t>
  </si>
  <si>
    <t>Klub</t>
  </si>
  <si>
    <t>Turnering / Stævne</t>
  </si>
  <si>
    <t>Anglægstybe</t>
  </si>
  <si>
    <t>Dato</t>
  </si>
  <si>
    <t>Uge</t>
  </si>
  <si>
    <t xml:space="preserve">Dronningborg Minigolf Klub </t>
  </si>
  <si>
    <t>Internationalt Stævne</t>
  </si>
  <si>
    <t>Eternit</t>
  </si>
  <si>
    <t>Odense Minigolf Club</t>
  </si>
  <si>
    <t>Nyborg Banegolf Club</t>
  </si>
  <si>
    <t>Gladsaxe Minigolf Club</t>
  </si>
  <si>
    <t xml:space="preserve">Kappendrup Minigolf Klub </t>
  </si>
  <si>
    <t>Danske Mesterskaber</t>
  </si>
  <si>
    <t>Minigolf Klubben Randers</t>
  </si>
  <si>
    <t>Nationalt Stævne</t>
  </si>
  <si>
    <t>Minigolf Clubben Gelsted</t>
  </si>
  <si>
    <t>Nord-Als Minigolf Klub</t>
  </si>
  <si>
    <t>Banegolf Klubben Odense</t>
  </si>
  <si>
    <t>Broager Banegolf Klub</t>
  </si>
  <si>
    <t>Randers Minigolf Klub</t>
  </si>
  <si>
    <t>Aalborg Minigolf Klub</t>
  </si>
  <si>
    <t>Ringe Kost og Real Minigolf</t>
  </si>
  <si>
    <t>Silkeborg Idræts Forening Minigolf</t>
  </si>
  <si>
    <t>Beton</t>
  </si>
  <si>
    <t>DMgU Jubilæumsturnering</t>
  </si>
  <si>
    <t>Putter Team Odense</t>
  </si>
  <si>
    <t>Danish Matchplay</t>
  </si>
  <si>
    <t>Gladsaxe Minigolf Klub</t>
  </si>
  <si>
    <t>Roslev Idræts Klub</t>
  </si>
  <si>
    <t>Filt</t>
  </si>
  <si>
    <t>Lolland Minigolf Klub</t>
  </si>
  <si>
    <t>Eternit+Beton</t>
  </si>
  <si>
    <t>Broager Minigolf Klub</t>
  </si>
  <si>
    <t>Kerteminde Minigolf</t>
  </si>
  <si>
    <t>MOS</t>
  </si>
  <si>
    <t>Ejby IF Sportsklub</t>
  </si>
  <si>
    <t>Danske Mesterskaber (indendørs )</t>
  </si>
  <si>
    <t>Østerlars Minigolf Klub</t>
  </si>
  <si>
    <t>Mos</t>
  </si>
  <si>
    <t>Danish Super 9</t>
  </si>
  <si>
    <t>Kerteminde</t>
  </si>
  <si>
    <t>Nationalt stævne</t>
  </si>
  <si>
    <t>Internationalt stævne</t>
  </si>
  <si>
    <t>Nordals Minigolf Klub</t>
  </si>
  <si>
    <t>Danske mesterskaber</t>
  </si>
  <si>
    <t>Brøndby Strand Minigolf Klub</t>
  </si>
  <si>
    <t>3-4 Juli</t>
  </si>
  <si>
    <t>Uge 26</t>
  </si>
  <si>
    <t>31 Juli - 1 Aug.</t>
  </si>
  <si>
    <t>Uge 30</t>
  </si>
  <si>
    <t>Jyllinge Minigolf Klub</t>
  </si>
  <si>
    <t>4-5 Sep.</t>
  </si>
  <si>
    <t>Uge 35</t>
  </si>
  <si>
    <t>25 Sep.</t>
  </si>
  <si>
    <t>Uge 38</t>
  </si>
  <si>
    <t>31 Okt.</t>
  </si>
  <si>
    <t>Uge 43</t>
  </si>
  <si>
    <t>Lic.</t>
  </si>
  <si>
    <t>Kolonne1</t>
  </si>
  <si>
    <t>Kolonne2</t>
  </si>
  <si>
    <t>Kolonne3</t>
  </si>
  <si>
    <t>Kolonne4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</si>
  <si>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</si>
  <si>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</si>
  <si>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</si>
  <si>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</si>
  <si>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</si>
  <si>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</si>
  <si>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</si>
  <si>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</si>
  <si>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</si>
  <si>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</si>
  <si>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</si>
  <si>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</si>
  <si>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</si>
  <si>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</si>
  <si>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Kolonne19</t>
  </si>
  <si>
    <t>Kolonne20</t>
  </si>
  <si>
    <t>Kolonne21</t>
  </si>
  <si>
    <t>Kolonne22</t>
  </si>
  <si>
    <t>Kolonne23</t>
  </si>
  <si>
    <t>Kolonne24</t>
  </si>
  <si>
    <t>Kolonne25</t>
  </si>
  <si>
    <t>Kolonne26</t>
  </si>
  <si>
    <t>Kolonne27</t>
  </si>
  <si>
    <t>Kolonne28</t>
  </si>
  <si>
    <t>Kolonne29</t>
  </si>
  <si>
    <t>Kolonne30</t>
  </si>
  <si>
    <t>Kolonne31</t>
  </si>
  <si>
    <t>Kolonne32</t>
  </si>
  <si>
    <t>Kolonne33</t>
  </si>
  <si>
    <t>Kolonne34</t>
  </si>
  <si>
    <t>Kolonne35</t>
  </si>
  <si>
    <t>Kolonne36</t>
  </si>
  <si>
    <t>Kolonne37</t>
  </si>
  <si>
    <t>Kolonne38</t>
  </si>
  <si>
    <t>Kolonne39</t>
  </si>
  <si>
    <t>Kolonne40</t>
  </si>
  <si>
    <t>Kolonne41</t>
  </si>
  <si>
    <t>Kolonne42</t>
  </si>
  <si>
    <t>Kolonne43</t>
  </si>
  <si>
    <t>Kolonne44</t>
  </si>
  <si>
    <t>Kolonne45</t>
  </si>
  <si>
    <t>Kolonne46</t>
  </si>
  <si>
    <t>Kolonne47</t>
  </si>
  <si>
    <t>Kolonne48</t>
  </si>
  <si>
    <t>Kolonne49</t>
  </si>
  <si>
    <t>Kolonne50</t>
  </si>
  <si>
    <t>Kolonne51</t>
  </si>
  <si>
    <t>Kolonne52</t>
  </si>
  <si>
    <t>Kolonne53</t>
  </si>
  <si>
    <t>Kolonne54</t>
  </si>
  <si>
    <t>Kolonne55</t>
  </si>
  <si>
    <t>Kolonne56</t>
  </si>
  <si>
    <t>Kolonne57</t>
  </si>
  <si>
    <t>Kolonne58</t>
  </si>
  <si>
    <t>Kolonne59</t>
  </si>
  <si>
    <t>Kolonne60</t>
  </si>
  <si>
    <t>Kolonne61</t>
  </si>
  <si>
    <t>Kolonne62</t>
  </si>
  <si>
    <t>Kolonne63</t>
  </si>
  <si>
    <t>Kolonne64</t>
  </si>
  <si>
    <t>Kolonne65</t>
  </si>
  <si>
    <t>Kolonne66</t>
  </si>
  <si>
    <t>Kolonne67</t>
  </si>
  <si>
    <t>Kolonne68</t>
  </si>
  <si>
    <t>Kolonne69</t>
  </si>
  <si>
    <t>Kolonne70</t>
  </si>
  <si>
    <t>Kolonne71</t>
  </si>
  <si>
    <t>Kolonne72</t>
  </si>
  <si>
    <t>Kolonne73</t>
  </si>
  <si>
    <t>Navn</t>
  </si>
  <si>
    <t>Sum</t>
  </si>
  <si>
    <t>Vincent Huus</t>
  </si>
  <si>
    <t>John Hansen</t>
  </si>
  <si>
    <t>Jannick Skov</t>
  </si>
  <si>
    <t>Jesper Normann</t>
  </si>
  <si>
    <t>Karsten Nørskov</t>
  </si>
  <si>
    <t>Leif Meitilberg</t>
  </si>
  <si>
    <t>Simon Junker</t>
  </si>
  <si>
    <t>Lars Rosenquist</t>
  </si>
  <si>
    <t>Lasse Rasmussen</t>
  </si>
  <si>
    <t>Tim Danielsen</t>
  </si>
  <si>
    <t>Allan Schwab</t>
  </si>
  <si>
    <t>Morten Rasmussen</t>
  </si>
  <si>
    <t>Kim Christiansen</t>
  </si>
  <si>
    <t>Nickolaj Andersen</t>
  </si>
  <si>
    <t>Christian Linnet</t>
  </si>
  <si>
    <t>Erik Meldgaard</t>
  </si>
  <si>
    <t>Jonas Rasmussen</t>
  </si>
  <si>
    <t>Torben Fjordvang</t>
  </si>
  <si>
    <t>Peter Sørensen</t>
  </si>
  <si>
    <t>Jacob Petersen</t>
  </si>
  <si>
    <t>Kåre Thomsen</t>
  </si>
  <si>
    <t>Leif Bæk</t>
  </si>
  <si>
    <t>Kaj Bruhn</t>
  </si>
  <si>
    <t>Jakob Meitilberg</t>
  </si>
  <si>
    <t>Henning Schødt</t>
  </si>
  <si>
    <t>Trym Scharff</t>
  </si>
  <si>
    <t>Lis Schødt</t>
  </si>
  <si>
    <t>Heino Nielsen</t>
  </si>
  <si>
    <t>Birte Bruhn</t>
  </si>
  <si>
    <t>Jan Lyø</t>
  </si>
  <si>
    <t>Kenn Nielsen</t>
  </si>
  <si>
    <t>Michael Sølling</t>
  </si>
  <si>
    <t>Poul Hansen</t>
  </si>
  <si>
    <t>Claus Riis Harslev</t>
  </si>
  <si>
    <t>Laura F. Henriksen</t>
  </si>
  <si>
    <t>Mikkel Brandstrup Sartor</t>
  </si>
  <si>
    <t>Andreas Toftdal</t>
  </si>
  <si>
    <t>Alf Jakobsen</t>
  </si>
  <si>
    <t>Kristina Matthies</t>
  </si>
  <si>
    <t>Torben Larsen</t>
  </si>
  <si>
    <t>Chr. Maglemose</t>
  </si>
  <si>
    <t>Michael Peterhänsel</t>
  </si>
  <si>
    <t>Stefan Østergaard</t>
  </si>
  <si>
    <t>Erling Jensen</t>
  </si>
  <si>
    <t>Dan Jensen</t>
  </si>
  <si>
    <t>Søren Arup</t>
  </si>
  <si>
    <t>Bjarne Hansen</t>
  </si>
  <si>
    <t>Kim Bukhave</t>
  </si>
  <si>
    <t>Anders Grønnegaard</t>
  </si>
  <si>
    <t>Kenneth Lass</t>
  </si>
  <si>
    <t>Mads Nørregaard</t>
  </si>
  <si>
    <t>Inger Neye</t>
  </si>
  <si>
    <t>Stig W. Rasmussen</t>
  </si>
  <si>
    <t>Rasmus Villadsen</t>
  </si>
  <si>
    <t>Jeppe Rasmussen</t>
  </si>
  <si>
    <t>Teddy Nielsen</t>
  </si>
  <si>
    <t>Ole Rasmussen</t>
  </si>
  <si>
    <t>Anette Frost</t>
  </si>
  <si>
    <t>Rikke Sørensen</t>
  </si>
  <si>
    <t>Henrik Mikkelsen</t>
  </si>
  <si>
    <t>Allan Knudsen</t>
  </si>
  <si>
    <t>Gerd Jessen</t>
  </si>
  <si>
    <t>Jørgen Norup</t>
  </si>
  <si>
    <t>Karsten Jørgensen</t>
  </si>
  <si>
    <t>Inge-Lise Hansen</t>
  </si>
  <si>
    <t>Stephanie Dallinger</t>
  </si>
  <si>
    <t>Benjamin Skjoldan</t>
  </si>
  <si>
    <t>Johnny Andersen</t>
  </si>
  <si>
    <t>Klaus Henriksen</t>
  </si>
  <si>
    <t>Lars Nørregaard</t>
  </si>
  <si>
    <t>Harry L. Wiile</t>
  </si>
  <si>
    <t>Bent Schultz</t>
  </si>
  <si>
    <t>Preben Skov</t>
  </si>
  <si>
    <t>Preben Madsen</t>
  </si>
  <si>
    <t>Magnus Hjelholt</t>
  </si>
  <si>
    <t>Sv.Aage Mathiesen</t>
  </si>
  <si>
    <t>Arne Prip Hansen</t>
  </si>
  <si>
    <t>Klaus Jensen</t>
  </si>
  <si>
    <t>Oliver Wiile</t>
  </si>
  <si>
    <t>Casper Frederiksen</t>
  </si>
  <si>
    <t>Peder Jakobsen</t>
  </si>
  <si>
    <t>Mark Carlsen</t>
  </si>
  <si>
    <t>Kasper Kreiberg</t>
  </si>
  <si>
    <t>Kim Nyby</t>
  </si>
  <si>
    <t>Carsten Berg</t>
  </si>
  <si>
    <t>Claus Foxholm</t>
  </si>
  <si>
    <t>OVERSIGT OVER STORMESTRE</t>
  </si>
  <si>
    <t>Stormester</t>
  </si>
  <si>
    <t>Lic. Nr.</t>
  </si>
  <si>
    <t>1. Gang</t>
  </si>
  <si>
    <t>Antal gange</t>
  </si>
  <si>
    <t>Stævne nr</t>
  </si>
  <si>
    <t>98+162</t>
  </si>
  <si>
    <t>109+172</t>
  </si>
  <si>
    <t>190-</t>
  </si>
  <si>
    <t>111-129, 189-193,197-</t>
  </si>
  <si>
    <t>Jesper Normann Pedersen</t>
  </si>
  <si>
    <t>Aarhus Minigolf Klub</t>
  </si>
  <si>
    <t>207-</t>
  </si>
  <si>
    <t>Asarums Bangolfklub</t>
  </si>
  <si>
    <t>212-</t>
  </si>
  <si>
    <t>For at opnå titlen Stormester skal man opnå 50 point på de sidste 15 stormesterturneringer.</t>
  </si>
  <si>
    <t>For at vedblive med at være stormester skal man konstant på de sidste 15 stormesterturneringer have mindst 40 point</t>
  </si>
  <si>
    <t>Hvis man mister titlen ( kommer under 40 point ) skal man igen opnå 50 point på de sidste 15 stormesterturneringer</t>
  </si>
  <si>
    <t>Ved stormesterturneringer gives:</t>
  </si>
  <si>
    <t>Ved udnævnelse</t>
  </si>
  <si>
    <t>Diplom</t>
  </si>
  <si>
    <t>Ved 15 turneringer som stormester :</t>
  </si>
  <si>
    <t>+ Bronzenål</t>
  </si>
  <si>
    <t>Ved 25 turneringer som stormester :</t>
  </si>
  <si>
    <t>+ Sølvnål</t>
  </si>
  <si>
    <t>Ved 50 turneringer som stormester :</t>
  </si>
  <si>
    <t>+ Guldnål</t>
  </si>
  <si>
    <t>ved yderlige 25 gange ( 75, 100 o s v. )</t>
  </si>
  <si>
    <t>OVERSIGT OVER TIDLIGERE  STORMESTRE</t>
  </si>
  <si>
    <t>Opdatering 5/7-2017</t>
  </si>
  <si>
    <t>Stormestre ved følgende</t>
  </si>
  <si>
    <t>Turneringer</t>
  </si>
  <si>
    <t>Odense Minigolf Club / Dronningborg / BGK Odense / Putter Team Odense</t>
  </si>
  <si>
    <t xml:space="preserve">Stævne nr </t>
  </si>
  <si>
    <t>37-167</t>
  </si>
  <si>
    <t>Aalborg Minigolf Klub / Minigolf Clubben Gelsted</t>
  </si>
  <si>
    <t>110-179</t>
  </si>
  <si>
    <t>Odense Minigolf Club / BGK Odense</t>
  </si>
  <si>
    <t>36-86</t>
  </si>
  <si>
    <t>Nord-Als Minigolf Klub / Alborg Minigolf Club / Niendorfer MC/Roslev IK</t>
  </si>
  <si>
    <t>131-179</t>
  </si>
  <si>
    <t>Droningborg Banegolf Klub</t>
  </si>
  <si>
    <t>14-54</t>
  </si>
  <si>
    <t>BGK Odense / Putter Team Odense / Odense Minigolf Club</t>
  </si>
  <si>
    <t>56-67,69,79,81-83,116-133</t>
  </si>
  <si>
    <t>Martin Nevers</t>
  </si>
  <si>
    <t>BGK Odense</t>
  </si>
  <si>
    <t>56-84</t>
  </si>
  <si>
    <t>Dennis Prip Hansen</t>
  </si>
  <si>
    <t>120-141</t>
  </si>
  <si>
    <t>Tim Christiansen</t>
  </si>
  <si>
    <t>42-62</t>
  </si>
  <si>
    <t>Jakob Petersen</t>
  </si>
  <si>
    <t>125-134,158-167</t>
  </si>
  <si>
    <t>Carsten Eriksen</t>
  </si>
  <si>
    <t>BGK Odense / Minigolf Clubben Gelsted / Nyborg Banegolf Club</t>
  </si>
  <si>
    <t>63,68,71-75,79-86,90,91,93</t>
  </si>
  <si>
    <t>138-174</t>
  </si>
  <si>
    <t>Karsten Bruun</t>
  </si>
  <si>
    <t>18-30</t>
  </si>
  <si>
    <t>125-137</t>
  </si>
  <si>
    <t>Bendt Boje</t>
  </si>
  <si>
    <t>32-43</t>
  </si>
  <si>
    <t>Leif Jørgensen</t>
  </si>
  <si>
    <t>11 21</t>
  </si>
  <si>
    <t>1982</t>
  </si>
  <si>
    <t>BGK Odense / Minigolf Clubben Gelsted</t>
  </si>
  <si>
    <t>76-86</t>
  </si>
  <si>
    <t>BGK Odense / Putter Team Odense</t>
  </si>
  <si>
    <t>92-93,95,99-106</t>
  </si>
  <si>
    <t>155-164</t>
  </si>
  <si>
    <t>Peter Lindegaard</t>
  </si>
  <si>
    <t>31-41</t>
  </si>
  <si>
    <t>Christian Maglemose</t>
  </si>
  <si>
    <t>171-176</t>
  </si>
  <si>
    <t>MKR 74 Randers</t>
  </si>
  <si>
    <t>16-21</t>
  </si>
  <si>
    <t>Henrik Poulsen</t>
  </si>
  <si>
    <t>39-42,46</t>
  </si>
  <si>
    <t>Hans J. Jørgensen</t>
  </si>
  <si>
    <t>15-16,19-20</t>
  </si>
  <si>
    <t>Dennis Koch</t>
  </si>
  <si>
    <t>19-21</t>
  </si>
  <si>
    <t>Kompatibilitetsrapport for stormester 2014. vs 5.xls</t>
  </si>
  <si>
    <t>Kør på 15-02-2015 16:52</t>
  </si>
  <si>
    <t>Følgende funktioner i projektmappen understøttes ikke i tidligere versioner af Excel. Disse funktioner kan mistes eller degraderes, når du gemmer projektmappen i en tidligere version af Excel, eller hvis du gemmer projektmappen i et tidligere filformat.</t>
  </si>
  <si>
    <t>Mindre pålidelighedstab</t>
  </si>
  <si>
    <t>Antal forekomster</t>
  </si>
  <si>
    <t>Version</t>
  </si>
  <si>
    <t>Nogle formler i denne projektmappe er sammenkædet med andre projektmapper, der er lukket. Når disse formler genberegnes i tidligere versioner af Excel, uden at de sammenkædede projektmapper åbnes, returneres tegn ud over grænsen på 255 tegn ikke.</t>
  </si>
  <si>
    <t>1
Definerede navne</t>
  </si>
  <si>
    <t>Excel 97-2003</t>
  </si>
  <si>
    <t>Nogle celler eller typografier i denne projektmappe indeholder formatering, der ikke understøttes af det valgte filformat. Disse formater konverteres til det tilgængelige format, som ligner mest.</t>
  </si>
  <si>
    <t>Kolonne410</t>
  </si>
  <si>
    <t>Kolonne411</t>
  </si>
  <si>
    <t>Kolonne412</t>
  </si>
  <si>
    <t>Kolonne413</t>
  </si>
  <si>
    <t>Kolonne414</t>
  </si>
  <si>
    <t>73</t>
  </si>
  <si>
    <t>215-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</si>
</sst>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20"/>
      <name val="Century"/>
      <family val="1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FFFF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FFFF00"/>
      <name val="Arial"/>
      <family val="2"/>
    </font>
    <font>
      <sz val="12"/>
      <color rgb="FFFFFF00"/>
      <name val="Arial"/>
      <family val="2"/>
    </font>
    <font>
      <sz val="10"/>
      <color rgb="FFFFFF00"/>
      <name val="Arial"/>
      <family val="2"/>
    </font>
    <font>
      <sz val="11"/>
      <color rgb="FFFFFF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49" fontId="0" fillId="0" borderId="0" xfId="0" applyNumberForma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8" fillId="6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14" fillId="14" borderId="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0" fillId="0" borderId="0" xfId="0" applyFill="1"/>
    <xf numFmtId="0" fontId="12" fillId="5" borderId="12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4" fillId="14" borderId="6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11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/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3" fillId="8" borderId="0" xfId="0" applyFont="1" applyFill="1"/>
    <xf numFmtId="0" fontId="13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vertical="center"/>
    </xf>
    <xf numFmtId="0" fontId="19" fillId="8" borderId="0" xfId="0" applyFont="1" applyFill="1" applyBorder="1" applyAlignment="1">
      <alignment horizontal="center" vertical="center"/>
    </xf>
    <xf numFmtId="0" fontId="20" fillId="8" borderId="0" xfId="0" applyFont="1" applyFill="1"/>
    <xf numFmtId="0" fontId="20" fillId="8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vertical="center"/>
    </xf>
    <xf numFmtId="0" fontId="18" fillId="9" borderId="14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8" borderId="18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1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85725</xdr:rowOff>
    </xdr:from>
    <xdr:to>
      <xdr:col>1</xdr:col>
      <xdr:colOff>552450</xdr:colOff>
      <xdr:row>2</xdr:row>
      <xdr:rowOff>247650</xdr:rowOff>
    </xdr:to>
    <xdr:pic>
      <xdr:nvPicPr>
        <xdr:cNvPr id="1427" name="Picture 1" descr="dmulogo">
          <a:extLst>
            <a:ext uri="{FF2B5EF4-FFF2-40B4-BE49-F238E27FC236}">
              <a16:creationId xmlns:a16="http://schemas.microsoft.com/office/drawing/2014/main" id="{F3568153-9A11-4C5C-BD0E-0E7A4955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192233</xdr:colOff>
      <xdr:row>1</xdr:row>
      <xdr:rowOff>85725</xdr:rowOff>
    </xdr:from>
    <xdr:to>
      <xdr:col>13</xdr:col>
      <xdr:colOff>642506</xdr:colOff>
      <xdr:row>2</xdr:row>
      <xdr:rowOff>247650</xdr:rowOff>
    </xdr:to>
    <xdr:pic>
      <xdr:nvPicPr>
        <xdr:cNvPr id="1428" name="Picture 2" descr="dmulogo">
          <a:extLst>
            <a:ext uri="{FF2B5EF4-FFF2-40B4-BE49-F238E27FC236}">
              <a16:creationId xmlns:a16="http://schemas.microsoft.com/office/drawing/2014/main" id="{4326A1D6-6016-43DE-B961-E63F9224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960" y="148070"/>
          <a:ext cx="450273" cy="473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9B9804-FB94-4D9C-804C-A9F31C62AE30}" name="Tabel3" displayName="Tabel3" ref="A2:BZ13" totalsRowShown="0" headerRowDxfId="163" dataDxfId="162" tableBorderDxfId="161">
  <autoFilter ref="A2:BZ13" xr:uid="{CD9B9804-FB94-4D9C-804C-A9F31C62AE30}"/>
  <sortState xmlns:xlrd2="http://schemas.microsoft.com/office/spreadsheetml/2017/richdata2" ref="A3:BZ12">
    <sortCondition descending="1" ref="D2:D13"/>
  </sortState>
  <tableColumns count="78">
    <tableColumn id="1" xr3:uid="{0D5878D5-F768-4442-8576-900C47E31770}" name="Kolonne1" dataDxfId="160">
      <calculatedColumnFormula>SUM(A2+1)</calculatedColumnFormula>
    </tableColumn>
    <tableColumn id="2" xr3:uid="{DA5B50A8-4C39-4366-B20D-3394CBC8AB9A}" name="Kolonne2" dataDxfId="159"/>
    <tableColumn id="3" xr3:uid="{87A12DCB-445A-46E4-99D8-D2FDB692ABC5}" name="Kolonne3" dataDxfId="158"/>
    <tableColumn id="4" xr3:uid="{BA2E62B6-9160-4795-9F32-7F96058E351A}" name="Kolonne4" dataDxfId="157">
      <calculatedColumnFormula>SUM(K3:Y3)</calculatedColumnFormula>
    </tableColumn>
    <tableColumn id="78" xr3:uid="{0C66F41E-F2DB-4A89-80B7-86D77C147D9F}" name="Kolonne414" dataDxfId="18"/>
    <tableColumn id="77" xr3:uid="{A5DABD0D-023D-4515-9113-44FC5AF87446}" name="Kolonne413" dataDxfId="17"/>
    <tableColumn id="76" xr3:uid="{E81FC0FC-4059-4654-820E-2C780AC974D8}" name="Kolonne412" dataDxfId="16"/>
    <tableColumn id="75" xr3:uid="{291AC78E-FDE2-4755-AF3C-B1362AD1173F}" name="Kolonne411" dataDxfId="15"/>
    <tableColumn id="74" xr3:uid="{A5760FA4-BE80-4696-AC12-563D8D95031A}" name="Kolonne410" dataDxfId="14"/>
    <tableColumn id="5" xr3:uid="{3123B69B-22BA-47C6-A77D-684E7C087741}" name="Kolonne5" dataDxfId="13"/>
    <tableColumn id="6" xr3:uid="{976DBFE8-8BC1-44C4-9589-D106865BBF39}" name="Kolonne6" dataDxfId="12"/>
    <tableColumn id="7" xr3:uid="{2D4E96F7-17DB-4DE4-A364-8843E6A33DB9}" name="Kolonne7" dataDxfId="11"/>
    <tableColumn id="8" xr3:uid="{80BD1C13-DF16-4A8C-AB7E-DF4CD09A05E9}" name="Kolonne8" dataDxfId="1"/>
    <tableColumn id="9" xr3:uid="{BCDEFA86-F2A3-4D18-A97F-E71B283286C6}" name="Kolonne9" dataDxfId="156"/>
    <tableColumn id="10" xr3:uid="{64EA1AFC-099C-482C-BCE8-D41F8AE049D8}" name="Kolonne10" dataDxfId="155"/>
    <tableColumn id="11" xr3:uid="{62352C4A-7B94-4D3A-BAD7-9BCEE209DD4C}" name="Kolonne11" dataDxfId="154"/>
    <tableColumn id="12" xr3:uid="{15A2FAA4-EEA9-4289-A791-AB567E9303FC}" name="Kolonne12" dataDxfId="153"/>
    <tableColumn id="13" xr3:uid="{B1DB285E-68E2-451B-802F-266F3318656D}" name="Kolonne13" dataDxfId="152"/>
    <tableColumn id="14" xr3:uid="{4FA61D0B-C92A-481E-B013-22843386492E}" name="Kolonne14" dataDxfId="151"/>
    <tableColumn id="15" xr3:uid="{C284108C-6A1D-4042-9B67-815AFE8828B5}" name="Kolonne15" dataDxfId="150"/>
    <tableColumn id="16" xr3:uid="{E1B10D0A-3D61-4561-88B5-BFCB8C0BDD89}" name="Kolonne16" dataDxfId="149"/>
    <tableColumn id="17" xr3:uid="{25EE1A64-CB32-44DC-8B36-E8888669EE67}" name="Kolonne17" dataDxfId="148"/>
    <tableColumn id="18" xr3:uid="{21CFA7FF-1DBA-47E1-A651-FF6DB3523C6D}" name="Kolonne18" dataDxfId="147"/>
    <tableColumn id="19" xr3:uid="{EAECD373-5A71-4E46-A73D-11AB3F5A68DA}" name="Kolonne19" dataDxfId="146"/>
    <tableColumn id="20" xr3:uid="{57180A15-2F06-47C2-B53C-BEA1793BAD8F}" name="Kolonne20" dataDxfId="145"/>
    <tableColumn id="21" xr3:uid="{77DAF59B-3D22-4127-A915-A19373217898}" name="Kolonne21" dataDxfId="144"/>
    <tableColumn id="22" xr3:uid="{1BC9C0F6-738C-43E7-BD18-B956F9037B23}" name="Kolonne22" dataDxfId="143"/>
    <tableColumn id="23" xr3:uid="{5D85DB20-45B4-483C-95BC-91F68ED04205}" name="Kolonne23" dataDxfId="142"/>
    <tableColumn id="24" xr3:uid="{0D6B0ACD-97FC-4264-A45C-66EFC832AD5B}" name="Kolonne24" dataDxfId="141"/>
    <tableColumn id="25" xr3:uid="{9093A339-F26C-42F1-BFA7-D0A23BADADEC}" name="Kolonne25" dataDxfId="140"/>
    <tableColumn id="26" xr3:uid="{86034EF7-5F9C-4698-9A90-2E4ACFF0D945}" name="Kolonne26" dataDxfId="139"/>
    <tableColumn id="27" xr3:uid="{E8986695-7FB6-4B4C-A073-3DB97EB92825}" name="Kolonne27" dataDxfId="138"/>
    <tableColumn id="28" xr3:uid="{21DF2E54-7629-4A42-B167-6A4980070AF4}" name="Kolonne28" dataDxfId="137"/>
    <tableColumn id="29" xr3:uid="{BA0492E4-9DD1-47AB-97DE-A3E6DBC330FE}" name="Kolonne29" dataDxfId="136"/>
    <tableColumn id="30" xr3:uid="{379C3950-AF3F-44A9-9E4B-9A3ABA770275}" name="Kolonne30" dataDxfId="135"/>
    <tableColumn id="31" xr3:uid="{46FFE742-D899-4132-8E74-4D1107C1B7E2}" name="Kolonne31" dataDxfId="134"/>
    <tableColumn id="32" xr3:uid="{7C955BA9-4C19-413E-9F28-FF0487904B5E}" name="Kolonne32" dataDxfId="133"/>
    <tableColumn id="33" xr3:uid="{8E5ABA34-2B6E-4E2A-B9AC-A141CE54056B}" name="Kolonne33" dataDxfId="132"/>
    <tableColumn id="34" xr3:uid="{4C3BFEDD-C511-42CB-9520-89C194C81FD9}" name="Kolonne34" dataDxfId="131"/>
    <tableColumn id="35" xr3:uid="{D6F7465C-E44F-41B4-ACD5-7AF1FF6EF1AE}" name="Kolonne35" dataDxfId="130"/>
    <tableColumn id="36" xr3:uid="{B9935600-137D-439B-B706-CD1D5E7069B6}" name="Kolonne36" dataDxfId="129"/>
    <tableColumn id="37" xr3:uid="{DEF7EB19-B5D9-41AD-AA72-F1634B0A98D9}" name="Kolonne37" dataDxfId="128"/>
    <tableColumn id="38" xr3:uid="{26456403-905C-4724-951A-308DF55C12D4}" name="Kolonne38" dataDxfId="127"/>
    <tableColumn id="39" xr3:uid="{71E10591-B560-43DD-AFD1-9E37FDC636F3}" name="Kolonne39" dataDxfId="126"/>
    <tableColumn id="40" xr3:uid="{F354F2B3-FA43-47BF-91FF-9CFC888D8413}" name="Kolonne40" dataDxfId="125"/>
    <tableColumn id="41" xr3:uid="{38315124-C794-4B21-9CE6-8447212103C5}" name="Kolonne41" dataDxfId="124"/>
    <tableColumn id="42" xr3:uid="{E6FBB7C6-B7CB-494D-8367-D182296959A0}" name="Kolonne42" dataDxfId="123"/>
    <tableColumn id="43" xr3:uid="{D20B053F-3CB0-4555-A4DE-26F53079621E}" name="Kolonne43" dataDxfId="122"/>
    <tableColumn id="44" xr3:uid="{0509E103-180C-47E1-B164-A3A90F2B25BE}" name="Kolonne44" dataDxfId="121"/>
    <tableColumn id="45" xr3:uid="{1B76C954-A001-46F5-BEE6-8DFFD1F8452C}" name="Kolonne45" dataDxfId="120"/>
    <tableColumn id="46" xr3:uid="{CEFF232D-85C8-405A-97EA-0D9ECFA3677D}" name="Kolonne46" dataDxfId="119"/>
    <tableColumn id="47" xr3:uid="{20AAB497-80AB-4CCF-8B71-D40949A01361}" name="Kolonne47" dataDxfId="118"/>
    <tableColumn id="48" xr3:uid="{4F809F69-8CAC-4934-BB8C-788F16820A82}" name="Kolonne48" dataDxfId="117"/>
    <tableColumn id="49" xr3:uid="{2782DACF-D64C-40C7-8431-F2B24780C83A}" name="Kolonne49" dataDxfId="116"/>
    <tableColumn id="50" xr3:uid="{F951CD10-EE60-4F57-98C4-5EAACE7B506A}" name="Kolonne50" dataDxfId="115"/>
    <tableColumn id="51" xr3:uid="{5CF41B86-4B76-4065-8570-CA170D2DAACC}" name="Kolonne51" dataDxfId="114"/>
    <tableColumn id="52" xr3:uid="{FAAC5BCE-A0B8-40B5-BB34-396AD2025C5D}" name="Kolonne52" dataDxfId="113"/>
    <tableColumn id="53" xr3:uid="{8E7F0114-895E-47AC-A718-E53099DACFD6}" name="Kolonne53" dataDxfId="112"/>
    <tableColumn id="54" xr3:uid="{6508B2D4-825C-48B1-9027-7626741F0E0D}" name="Kolonne54" dataDxfId="111"/>
    <tableColumn id="55" xr3:uid="{0DB987D7-11C4-439B-B2CF-BA686868D91A}" name="Kolonne55" dataDxfId="110"/>
    <tableColumn id="56" xr3:uid="{2A1704DF-F41E-4E37-BDB0-51B7F44A415E}" name="Kolonne56" dataDxfId="109"/>
    <tableColumn id="57" xr3:uid="{B4FA7851-59D5-4A8F-B4A8-30E8A985BC3B}" name="Kolonne57" dataDxfId="108"/>
    <tableColumn id="58" xr3:uid="{56AD9EC8-C029-4477-95A5-95EF552F481C}" name="Kolonne58" dataDxfId="107"/>
    <tableColumn id="59" xr3:uid="{EDC5462A-B5B3-4BDE-B5D0-7C3DB085D0FF}" name="Kolonne59" dataDxfId="106"/>
    <tableColumn id="60" xr3:uid="{8D589F52-E842-4AFB-BA89-4F9A9B5F2162}" name="Kolonne60" dataDxfId="105"/>
    <tableColumn id="61" xr3:uid="{B1EE4F22-E59A-4273-BEFE-636464EA689C}" name="Kolonne61" dataDxfId="104"/>
    <tableColumn id="62" xr3:uid="{58D9E04D-3151-4918-9D21-BD5C46706FB0}" name="Kolonne62" dataDxfId="103"/>
    <tableColumn id="63" xr3:uid="{5FC703DD-B0E5-4D96-AE64-5F094F2DA9AE}" name="Kolonne63" dataDxfId="102"/>
    <tableColumn id="64" xr3:uid="{B43AFC66-1F4C-4BFB-B54A-8A26A4379C4B}" name="Kolonne64" dataDxfId="101"/>
    <tableColumn id="65" xr3:uid="{E9A7789A-42B1-44B3-A090-D43DCD668B99}" name="Kolonne65" dataDxfId="100"/>
    <tableColumn id="66" xr3:uid="{A01B2BC5-5351-4663-B9CC-F19463D1C9EF}" name="Kolonne66" dataDxfId="99"/>
    <tableColumn id="67" xr3:uid="{806EDA77-36E5-4B6F-948F-0E652F80CCA3}" name="Kolonne67" dataDxfId="98"/>
    <tableColumn id="68" xr3:uid="{8DD0E5D5-C21E-434C-89B6-C5CDA6892D74}" name="Kolonne68" dataDxfId="97"/>
    <tableColumn id="69" xr3:uid="{29C9C9A8-9164-44E6-9A56-8053F5047FC7}" name="Kolonne69" dataDxfId="96"/>
    <tableColumn id="70" xr3:uid="{05FA0293-85FC-4968-9BE7-4DB35AB586C5}" name="Kolonne70" dataDxfId="95"/>
    <tableColumn id="71" xr3:uid="{017E1E3C-2194-4362-B5C4-FC74664DA66D}" name="Kolonne71" dataDxfId="94"/>
    <tableColumn id="72" xr3:uid="{018917D6-5C72-4D05-8151-338F1378D0CA}" name="Kolonne72" dataDxfId="93"/>
    <tableColumn id="73" xr3:uid="{CF17D921-CDF7-43C0-BF17-80CA83264646}" name="Kolonne73" dataDxfId="9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941079-E261-498F-9C51-1A2EB2EAB44A}" name="Tabel4" displayName="Tabel4" ref="A14:BZ100" insertRowShift="1" totalsRowShown="0" headerRowDxfId="91" dataDxfId="89" headerRowBorderDxfId="90" tableBorderDxfId="88" totalsRowBorderDxfId="87">
  <autoFilter ref="A14:BZ100" xr:uid="{1E941079-E261-498F-9C51-1A2EB2EAB44A}"/>
  <sortState xmlns:xlrd2="http://schemas.microsoft.com/office/spreadsheetml/2017/richdata2" ref="A15:BZ100">
    <sortCondition descending="1" ref="D14:D100"/>
  </sortState>
  <tableColumns count="78">
    <tableColumn id="1" xr3:uid="{7A708A61-4174-40FB-A840-A164E2A0114A}" name="Kolonne1" dataDxfId="86"/>
    <tableColumn id="2" xr3:uid="{80B29D2D-504B-44D5-B7FF-66A31659E113}" name="Kolonne2" dataDxfId="85"/>
    <tableColumn id="3" xr3:uid="{257575F6-8790-4C7E-8C35-846C70A27C0F}" name="Kolonne3" dataDxfId="84"/>
    <tableColumn id="4" xr3:uid="{7638613A-B61D-4BBA-9978-953EB08ED943}" name="Kolonne4" dataDxfId="8">
      <calculatedColumnFormula>SUM(J15:X15)</calculatedColumnFormula>
    </tableColumn>
    <tableColumn id="78" xr3:uid="{9199171B-FDD8-41CD-BDC0-94C8036F9FC0}" name="Kolonne414" dataDxfId="7"/>
    <tableColumn id="77" xr3:uid="{5731DDAD-8167-4B07-8313-BF39D4039A98}" name="Kolonne413" dataDxfId="6"/>
    <tableColumn id="76" xr3:uid="{C2604F07-0FDD-4DC0-8B2A-994604472595}" name="Kolonne412" dataDxfId="5"/>
    <tableColumn id="75" xr3:uid="{CBC15A71-C52C-433D-90B1-86DEF8CD5C9A}" name="Kolonne411" dataDxfId="4"/>
    <tableColumn id="74" xr3:uid="{D838B78E-5552-477B-BD81-ED83B187C452}" name="Kolonne410" dataDxfId="2"/>
    <tableColumn id="5" xr3:uid="{07B8C6C2-55D3-4022-8D3E-3911CC317BD8}" name="Kolonne5" dataDxfId="3"/>
    <tableColumn id="6" xr3:uid="{8E2A521B-0325-4D4B-A62C-B761ABC39A9D}" name="Kolonne6" dataDxfId="10"/>
    <tableColumn id="7" xr3:uid="{5F4C9250-C798-4183-BB6F-347C2A83EED7}" name="Kolonne7" dataDxfId="9"/>
    <tableColumn id="8" xr3:uid="{6B411C63-CB36-4698-92A5-C59BA5678F73}" name="Kolonne8" dataDxfId="0"/>
    <tableColumn id="9" xr3:uid="{6507FADF-E308-4494-9A8F-266C2CBDF23B}" name="Kolonne9" dataDxfId="83"/>
    <tableColumn id="10" xr3:uid="{5C36F3ED-2394-4F49-9017-412BB55C15DD}" name="Kolonne10" dataDxfId="82"/>
    <tableColumn id="11" xr3:uid="{8B6E8A85-71DC-4F4D-8019-140BABEB90A4}" name="Kolonne11" dataDxfId="81"/>
    <tableColumn id="12" xr3:uid="{1350525A-A9DF-4BEE-A12F-0DB10E1350B2}" name="Kolonne12" dataDxfId="80"/>
    <tableColumn id="13" xr3:uid="{D3015C2B-36A6-42A0-AD78-EAC7751BDE27}" name="Kolonne13" dataDxfId="79"/>
    <tableColumn id="14" xr3:uid="{92DA8244-037B-4CEB-9E7D-47E1E4F1FEB2}" name="Kolonne14" dataDxfId="78"/>
    <tableColumn id="15" xr3:uid="{3AE4A789-CA3B-4C4A-A9C6-D5CE7B312FE4}" name="Kolonne15" dataDxfId="77"/>
    <tableColumn id="16" xr3:uid="{681FA013-8827-4887-8B0D-8BB705081F61}" name="Kolonne16" dataDxfId="76"/>
    <tableColumn id="17" xr3:uid="{45E10738-9E3B-4711-8328-701EB614FD26}" name="Kolonne17" dataDxfId="75"/>
    <tableColumn id="18" xr3:uid="{84DCCA8E-69BF-4E48-8716-FE2717FA63B8}" name="Kolonne18" dataDxfId="74"/>
    <tableColumn id="19" xr3:uid="{6466138C-72A6-4A4F-A445-8A2AC6BE3C50}" name="Kolonne19" dataDxfId="73"/>
    <tableColumn id="20" xr3:uid="{0EF3D779-93FE-49EB-9AE2-CF2940E328E5}" name="Kolonne20" dataDxfId="72"/>
    <tableColumn id="21" xr3:uid="{EDA99833-14D2-4203-8A09-D349BFE9DAE8}" name="Kolonne21" dataDxfId="71"/>
    <tableColumn id="22" xr3:uid="{100CF910-7FE6-490C-B630-42EF07B3192E}" name="Kolonne22" dataDxfId="70"/>
    <tableColumn id="23" xr3:uid="{F036DCE5-6DE2-4FD3-B5EF-B5E9F62F6152}" name="Kolonne23" dataDxfId="69"/>
    <tableColumn id="24" xr3:uid="{B3FC5336-1FF7-4AA5-A389-7965A6FF5ACB}" name="Kolonne24" dataDxfId="68"/>
    <tableColumn id="25" xr3:uid="{4C03BF13-85DC-4C92-A3D8-4731E3CBB7D3}" name="Kolonne25" dataDxfId="67"/>
    <tableColumn id="26" xr3:uid="{2277AD65-1A8A-451A-A383-BF6FA87C07B0}" name="Kolonne26" dataDxfId="66"/>
    <tableColumn id="27" xr3:uid="{F870D1EA-2A7F-4018-BBC7-0B3B289C9EE6}" name="Kolonne27" dataDxfId="65"/>
    <tableColumn id="28" xr3:uid="{FF4614B6-C86E-4E1C-AAAE-DAD22A21362D}" name="Kolonne28" dataDxfId="64"/>
    <tableColumn id="29" xr3:uid="{212319AB-8C2D-4A3D-8AE3-262D457F089E}" name="Kolonne29" dataDxfId="63"/>
    <tableColumn id="30" xr3:uid="{2606DDCE-CC4C-48D8-84ED-B84D2DF78EC2}" name="Kolonne30" dataDxfId="62"/>
    <tableColumn id="31" xr3:uid="{DEE4182A-2FDC-42C7-8D69-232B8703C3E8}" name="Kolonne31" dataDxfId="61"/>
    <tableColumn id="32" xr3:uid="{DA261B5E-75F2-4E81-8A9E-5175C7E1E370}" name="Kolonne32" dataDxfId="60"/>
    <tableColumn id="33" xr3:uid="{804127A7-BDE8-4BDB-A4CD-0F5939F50CC2}" name="Kolonne33" dataDxfId="59"/>
    <tableColumn id="34" xr3:uid="{D37A45CB-5001-486B-A499-5A3DA72713FD}" name="Kolonne34" dataDxfId="58"/>
    <tableColumn id="35" xr3:uid="{196C8516-343A-4375-BDF6-8FDB7C8621FE}" name="Kolonne35" dataDxfId="57"/>
    <tableColumn id="36" xr3:uid="{8300CE3D-07ED-4A04-AB4F-DC45EE0835E5}" name="Kolonne36" dataDxfId="56"/>
    <tableColumn id="37" xr3:uid="{FF11ECCE-C599-4492-A18A-EC02AF0EC054}" name="Kolonne37" dataDxfId="55"/>
    <tableColumn id="38" xr3:uid="{93908986-F986-46A6-BE3F-0D03E9EE25B1}" name="Kolonne38" dataDxfId="54"/>
    <tableColumn id="39" xr3:uid="{0E1E550C-4889-4594-A293-B8778F97CC38}" name="Kolonne39" dataDxfId="53"/>
    <tableColumn id="40" xr3:uid="{FF13D015-4B44-43F8-8275-6B924207BF09}" name="Kolonne40" dataDxfId="52"/>
    <tableColumn id="41" xr3:uid="{965D7AC4-A77E-4C0D-BBF5-8064CDD9600C}" name="Kolonne41" dataDxfId="51"/>
    <tableColumn id="42" xr3:uid="{6867F728-DEA3-4D84-A347-1D9A7F5B50BE}" name="Kolonne42" dataDxfId="50"/>
    <tableColumn id="43" xr3:uid="{E51B11EF-372A-447C-95E1-8C61D3C16DBD}" name="Kolonne43" dataDxfId="49"/>
    <tableColumn id="44" xr3:uid="{5BE599BE-94BD-4C5F-9FF9-A08FDD787FB2}" name="Kolonne44" dataDxfId="48"/>
    <tableColumn id="45" xr3:uid="{3329995E-2B33-441D-8AA1-8F817C056D45}" name="Kolonne45" dataDxfId="47"/>
    <tableColumn id="46" xr3:uid="{EFB34B54-6292-42EB-B264-66E1CAF1F207}" name="Kolonne46" dataDxfId="46"/>
    <tableColumn id="47" xr3:uid="{F8D68810-332A-485A-AB4F-3A7E8A8D8B59}" name="Kolonne47" dataDxfId="45"/>
    <tableColumn id="48" xr3:uid="{13D8B68D-5B01-4569-A6CE-8BC74A917690}" name="Kolonne48" dataDxfId="44"/>
    <tableColumn id="49" xr3:uid="{6AC6CBD0-D5DB-4B13-8680-74F29F2F3F48}" name="Kolonne49" dataDxfId="43"/>
    <tableColumn id="50" xr3:uid="{3A830FFA-82C4-423A-856C-5CE5F5106656}" name="Kolonne50" dataDxfId="42"/>
    <tableColumn id="51" xr3:uid="{EB349A8C-B2E7-4665-9FF7-198605F2B4F1}" name="Kolonne51" dataDxfId="41"/>
    <tableColumn id="52" xr3:uid="{121F138B-5525-4A8F-912B-06EBC04190B5}" name="Kolonne52" dataDxfId="40"/>
    <tableColumn id="53" xr3:uid="{64A87719-4BE8-4471-84CF-1978210AB499}" name="Kolonne53" dataDxfId="39"/>
    <tableColumn id="54" xr3:uid="{5257BAA1-0492-4788-AC14-9D9EE1A6A159}" name="Kolonne54" dataDxfId="38"/>
    <tableColumn id="55" xr3:uid="{753F8E5E-0C3F-4C8F-8A06-105F77A23422}" name="Kolonne55" dataDxfId="37"/>
    <tableColumn id="56" xr3:uid="{63CC1F9B-E489-4DA8-97AB-E4BC9B3ADCDA}" name="Kolonne56" dataDxfId="36"/>
    <tableColumn id="57" xr3:uid="{850BC189-DB47-4B36-B717-4DB179092D28}" name="Kolonne57" dataDxfId="35"/>
    <tableColumn id="58" xr3:uid="{13616B3B-057C-4B55-AAC7-DC97A8FD4B92}" name="Kolonne58" dataDxfId="34"/>
    <tableColumn id="59" xr3:uid="{056B2D97-D9D6-4E2E-A8A9-7F762C2C11D6}" name="Kolonne59" dataDxfId="33"/>
    <tableColumn id="60" xr3:uid="{B800C518-5A1C-422E-98A3-894D25C51CBB}" name="Kolonne60" dataDxfId="32"/>
    <tableColumn id="61" xr3:uid="{A52AA18D-558B-4DDC-B59C-B02F7B58841D}" name="Kolonne61" dataDxfId="31"/>
    <tableColumn id="62" xr3:uid="{045BF2DA-DEB0-45BE-8781-492DAE1B7875}" name="Kolonne62" dataDxfId="30"/>
    <tableColumn id="63" xr3:uid="{64EEBA95-1D90-4000-9F78-BB886E0FA3BD}" name="Kolonne63" dataDxfId="29"/>
    <tableColumn id="64" xr3:uid="{A8C74E66-D98F-4BAA-A083-F3A30708898F}" name="Kolonne64" dataDxfId="28"/>
    <tableColumn id="65" xr3:uid="{ACDC42FE-4133-415C-9B7C-886FB0AC6C9D}" name="Kolonne65" dataDxfId="27"/>
    <tableColumn id="66" xr3:uid="{54223B58-0D76-4873-9A7A-2C2206052494}" name="Kolonne66" dataDxfId="26"/>
    <tableColumn id="67" xr3:uid="{182A91BA-C462-4920-B659-9AE1CE7417B5}" name="Kolonne67" dataDxfId="25"/>
    <tableColumn id="68" xr3:uid="{72A21B85-7247-4694-BADB-E4BDF6BFCC3C}" name="Kolonne68" dataDxfId="24"/>
    <tableColumn id="69" xr3:uid="{F31000F2-D9C3-41E8-99A0-CA5EF3149541}" name="Kolonne69" dataDxfId="23"/>
    <tableColumn id="70" xr3:uid="{58B4587C-3837-448E-8E3C-F3ED9793BEE0}" name="Kolonne70" dataDxfId="22"/>
    <tableColumn id="71" xr3:uid="{E5F7309F-DC2E-447D-B6CA-B5FF55A91A0A}" name="Kolonne71" dataDxfId="21"/>
    <tableColumn id="72" xr3:uid="{3C075AA4-0169-4F4C-B98C-63C4DC27962B}" name="Kolonne72" dataDxfId="20"/>
    <tableColumn id="73" xr3:uid="{9FBAA693-7D4F-46E4-BAFE-F9D4D63029D9}" name="73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6"/>
  <sheetViews>
    <sheetView topLeftCell="A239" zoomScale="110" zoomScaleNormal="110" workbookViewId="0">
      <selection activeCell="Q8" sqref="Q8"/>
    </sheetView>
  </sheetViews>
  <sheetFormatPr defaultColWidth="9.33203125" defaultRowHeight="13.2" x14ac:dyDescent="0.25"/>
  <cols>
    <col min="1" max="1" width="0.6640625" style="7" customWidth="1"/>
    <col min="2" max="2" width="9.33203125" style="3"/>
    <col min="3" max="3" width="0.6640625" style="3" customWidth="1"/>
    <col min="4" max="4" width="9.33203125" style="3"/>
    <col min="5" max="5" width="0.6640625" style="3" customWidth="1"/>
    <col min="6" max="6" width="32.6640625" style="7" customWidth="1"/>
    <col min="7" max="7" width="0.6640625" style="7" customWidth="1"/>
    <col min="8" max="8" width="30.109375" style="3" bestFit="1" customWidth="1"/>
    <col min="9" max="9" width="0.6640625" style="7" customWidth="1"/>
    <col min="10" max="10" width="12.44140625" style="3" bestFit="1" customWidth="1"/>
    <col min="11" max="11" width="0.6640625" style="7" customWidth="1"/>
    <col min="12" max="12" width="17" style="115" customWidth="1"/>
    <col min="13" max="13" width="0.6640625" style="7" customWidth="1"/>
    <col min="14" max="14" width="10.6640625" style="115" customWidth="1"/>
    <col min="15" max="15" width="0.6640625" style="7" customWidth="1"/>
    <col min="16" max="16384" width="9.33203125" style="7"/>
  </cols>
  <sheetData>
    <row r="1" spans="1:15" ht="5.0999999999999996" customHeight="1" x14ac:dyDescent="0.25">
      <c r="A1" s="21"/>
      <c r="B1" s="22"/>
      <c r="C1" s="22"/>
      <c r="D1" s="22"/>
      <c r="E1" s="22"/>
      <c r="F1" s="21"/>
      <c r="G1" s="21"/>
      <c r="H1" s="22"/>
      <c r="I1" s="21"/>
      <c r="J1" s="22"/>
      <c r="K1" s="21"/>
      <c r="L1" s="22"/>
      <c r="M1" s="21"/>
      <c r="N1" s="22"/>
      <c r="O1" s="21"/>
    </row>
    <row r="2" spans="1:15" ht="24.9" customHeight="1" x14ac:dyDescent="0.25">
      <c r="A2" s="21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21"/>
    </row>
    <row r="3" spans="1:15" ht="24.9" customHeight="1" x14ac:dyDescent="0.25">
      <c r="A3" s="21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21"/>
    </row>
    <row r="4" spans="1:15" x14ac:dyDescent="0.25">
      <c r="A4" s="23"/>
      <c r="B4" s="24" t="s">
        <v>1</v>
      </c>
      <c r="C4" s="24"/>
      <c r="D4" s="24" t="s">
        <v>2</v>
      </c>
      <c r="E4" s="24"/>
      <c r="F4" s="23" t="s">
        <v>3</v>
      </c>
      <c r="G4" s="23"/>
      <c r="H4" s="24" t="s">
        <v>4</v>
      </c>
      <c r="I4" s="23"/>
      <c r="J4" s="24" t="s">
        <v>5</v>
      </c>
      <c r="K4" s="23"/>
      <c r="L4" s="24" t="s">
        <v>6</v>
      </c>
      <c r="M4" s="23"/>
      <c r="N4" s="24" t="s">
        <v>7</v>
      </c>
      <c r="O4" s="23"/>
    </row>
    <row r="5" spans="1:15" ht="5.0999999999999996" customHeight="1" x14ac:dyDescent="0.25">
      <c r="A5" s="25"/>
      <c r="B5" s="26"/>
      <c r="C5" s="26"/>
      <c r="D5" s="26"/>
      <c r="E5" s="26"/>
      <c r="F5" s="25"/>
      <c r="G5" s="25"/>
      <c r="H5" s="26"/>
      <c r="I5" s="25"/>
      <c r="J5" s="26"/>
      <c r="K5" s="25"/>
      <c r="L5" s="26"/>
      <c r="M5" s="25"/>
      <c r="N5" s="26"/>
      <c r="O5" s="25"/>
    </row>
    <row r="6" spans="1:15" x14ac:dyDescent="0.25">
      <c r="A6" s="25"/>
      <c r="B6" s="27"/>
      <c r="C6" s="27"/>
      <c r="D6" s="28">
        <v>1</v>
      </c>
      <c r="E6" s="27"/>
      <c r="F6" s="29" t="s">
        <v>8</v>
      </c>
      <c r="G6" s="30"/>
      <c r="H6" s="28" t="s">
        <v>9</v>
      </c>
      <c r="I6" s="30"/>
      <c r="J6" s="28" t="s">
        <v>10</v>
      </c>
      <c r="K6" s="30"/>
      <c r="L6" s="116"/>
      <c r="M6" s="25"/>
      <c r="N6" s="116"/>
      <c r="O6" s="25"/>
    </row>
    <row r="7" spans="1:15" x14ac:dyDescent="0.25">
      <c r="A7" s="25"/>
      <c r="B7" s="28">
        <v>1978</v>
      </c>
      <c r="C7" s="27"/>
      <c r="D7" s="28">
        <v>2</v>
      </c>
      <c r="E7" s="27"/>
      <c r="F7" s="29" t="s">
        <v>11</v>
      </c>
      <c r="G7" s="30"/>
      <c r="H7" s="28" t="s">
        <v>9</v>
      </c>
      <c r="I7" s="30"/>
      <c r="J7" s="28" t="s">
        <v>10</v>
      </c>
      <c r="K7" s="30"/>
      <c r="L7" s="116"/>
      <c r="M7" s="25"/>
      <c r="N7" s="116"/>
      <c r="O7" s="25"/>
    </row>
    <row r="8" spans="1:15" x14ac:dyDescent="0.25">
      <c r="A8" s="25"/>
      <c r="B8" s="27"/>
      <c r="C8" s="27"/>
      <c r="D8" s="28">
        <v>3</v>
      </c>
      <c r="E8" s="27"/>
      <c r="F8" s="29" t="s">
        <v>12</v>
      </c>
      <c r="G8" s="30"/>
      <c r="H8" s="28" t="s">
        <v>9</v>
      </c>
      <c r="I8" s="30"/>
      <c r="J8" s="28" t="s">
        <v>10</v>
      </c>
      <c r="K8" s="30"/>
      <c r="L8" s="116"/>
      <c r="M8" s="25"/>
      <c r="N8" s="116"/>
      <c r="O8" s="25"/>
    </row>
    <row r="9" spans="1:15" x14ac:dyDescent="0.25">
      <c r="A9" s="25"/>
      <c r="B9" s="27"/>
      <c r="C9" s="27"/>
      <c r="D9" s="28">
        <v>4</v>
      </c>
      <c r="E9" s="27"/>
      <c r="F9" s="29" t="s">
        <v>13</v>
      </c>
      <c r="G9" s="30"/>
      <c r="H9" s="28" t="s">
        <v>9</v>
      </c>
      <c r="I9" s="30"/>
      <c r="J9" s="28" t="s">
        <v>10</v>
      </c>
      <c r="K9" s="30"/>
      <c r="L9" s="116"/>
      <c r="M9" s="25"/>
      <c r="N9" s="116"/>
      <c r="O9" s="25"/>
    </row>
    <row r="10" spans="1:15" x14ac:dyDescent="0.25">
      <c r="A10" s="25"/>
      <c r="B10" s="27"/>
      <c r="C10" s="27"/>
      <c r="D10" s="28">
        <v>5</v>
      </c>
      <c r="E10" s="27"/>
      <c r="F10" s="29" t="s">
        <v>14</v>
      </c>
      <c r="G10" s="30"/>
      <c r="H10" s="28" t="s">
        <v>15</v>
      </c>
      <c r="I10" s="30"/>
      <c r="J10" s="28" t="s">
        <v>10</v>
      </c>
      <c r="K10" s="30"/>
      <c r="L10" s="116"/>
      <c r="M10" s="25"/>
      <c r="N10" s="116"/>
      <c r="O10" s="25"/>
    </row>
    <row r="11" spans="1:15" ht="5.0999999999999996" customHeight="1" x14ac:dyDescent="0.25">
      <c r="A11" s="25"/>
      <c r="B11" s="31"/>
      <c r="C11" s="31"/>
      <c r="D11" s="31"/>
      <c r="E11" s="31"/>
      <c r="F11" s="32"/>
      <c r="G11" s="32"/>
      <c r="H11" s="31"/>
      <c r="I11" s="32"/>
      <c r="J11" s="31"/>
      <c r="K11" s="32"/>
      <c r="L11" s="31"/>
      <c r="M11" s="25"/>
      <c r="N11" s="31"/>
      <c r="O11" s="25"/>
    </row>
    <row r="12" spans="1:15" x14ac:dyDescent="0.25">
      <c r="A12" s="25"/>
      <c r="B12" s="27"/>
      <c r="C12" s="27"/>
      <c r="D12" s="28">
        <v>6</v>
      </c>
      <c r="E12" s="27"/>
      <c r="F12" s="29" t="s">
        <v>12</v>
      </c>
      <c r="G12" s="30"/>
      <c r="H12" s="28" t="s">
        <v>9</v>
      </c>
      <c r="I12" s="30"/>
      <c r="J12" s="28" t="s">
        <v>10</v>
      </c>
      <c r="K12" s="30"/>
      <c r="L12" s="116"/>
      <c r="M12" s="25"/>
      <c r="N12" s="116"/>
      <c r="O12" s="25"/>
    </row>
    <row r="13" spans="1:15" x14ac:dyDescent="0.25">
      <c r="A13" s="25"/>
      <c r="B13" s="28">
        <v>1979</v>
      </c>
      <c r="C13" s="27"/>
      <c r="D13" s="28">
        <v>7</v>
      </c>
      <c r="E13" s="27"/>
      <c r="F13" s="29" t="s">
        <v>8</v>
      </c>
      <c r="G13" s="30"/>
      <c r="H13" s="28" t="s">
        <v>9</v>
      </c>
      <c r="I13" s="30"/>
      <c r="J13" s="28" t="s">
        <v>10</v>
      </c>
      <c r="K13" s="30"/>
      <c r="L13" s="116"/>
      <c r="M13" s="25"/>
      <c r="N13" s="116"/>
      <c r="O13" s="25"/>
    </row>
    <row r="14" spans="1:15" x14ac:dyDescent="0.25">
      <c r="A14" s="25"/>
      <c r="B14" s="27"/>
      <c r="C14" s="27"/>
      <c r="D14" s="28">
        <v>8</v>
      </c>
      <c r="E14" s="27"/>
      <c r="F14" s="29" t="s">
        <v>11</v>
      </c>
      <c r="G14" s="30"/>
      <c r="H14" s="28" t="s">
        <v>9</v>
      </c>
      <c r="I14" s="30"/>
      <c r="J14" s="28" t="s">
        <v>10</v>
      </c>
      <c r="K14" s="30"/>
      <c r="L14" s="116"/>
      <c r="M14" s="25"/>
      <c r="N14" s="116"/>
      <c r="O14" s="25"/>
    </row>
    <row r="15" spans="1:15" x14ac:dyDescent="0.25">
      <c r="A15" s="25"/>
      <c r="B15" s="27"/>
      <c r="C15" s="27"/>
      <c r="D15" s="28">
        <v>9</v>
      </c>
      <c r="E15" s="27"/>
      <c r="F15" s="29" t="s">
        <v>13</v>
      </c>
      <c r="G15" s="30"/>
      <c r="H15" s="28" t="s">
        <v>9</v>
      </c>
      <c r="I15" s="30"/>
      <c r="J15" s="28" t="s">
        <v>10</v>
      </c>
      <c r="K15" s="30"/>
      <c r="L15" s="116"/>
      <c r="M15" s="25"/>
      <c r="N15" s="116"/>
      <c r="O15" s="25"/>
    </row>
    <row r="16" spans="1:15" x14ac:dyDescent="0.25">
      <c r="A16" s="25"/>
      <c r="B16" s="27"/>
      <c r="C16" s="27"/>
      <c r="D16" s="28">
        <v>10</v>
      </c>
      <c r="E16" s="27"/>
      <c r="F16" s="29" t="s">
        <v>16</v>
      </c>
      <c r="G16" s="30"/>
      <c r="H16" s="28" t="s">
        <v>15</v>
      </c>
      <c r="I16" s="30"/>
      <c r="J16" s="28" t="s">
        <v>10</v>
      </c>
      <c r="K16" s="30"/>
      <c r="L16" s="116"/>
      <c r="M16" s="25"/>
      <c r="N16" s="116"/>
      <c r="O16" s="25"/>
    </row>
    <row r="17" spans="1:15" ht="5.0999999999999996" customHeight="1" x14ac:dyDescent="0.25">
      <c r="A17" s="25"/>
      <c r="B17" s="31"/>
      <c r="C17" s="31"/>
      <c r="D17" s="31"/>
      <c r="E17" s="31"/>
      <c r="F17" s="32"/>
      <c r="G17" s="32"/>
      <c r="H17" s="31"/>
      <c r="I17" s="32"/>
      <c r="J17" s="31"/>
      <c r="K17" s="32"/>
      <c r="L17" s="31"/>
      <c r="M17" s="25"/>
      <c r="N17" s="31"/>
      <c r="O17" s="25"/>
    </row>
    <row r="18" spans="1:15" x14ac:dyDescent="0.25">
      <c r="A18" s="25"/>
      <c r="B18" s="27"/>
      <c r="C18" s="27"/>
      <c r="D18" s="28">
        <v>11</v>
      </c>
      <c r="E18" s="27"/>
      <c r="F18" s="29" t="s">
        <v>8</v>
      </c>
      <c r="G18" s="30"/>
      <c r="H18" s="28" t="s">
        <v>9</v>
      </c>
      <c r="I18" s="30"/>
      <c r="J18" s="28" t="s">
        <v>10</v>
      </c>
      <c r="K18" s="30"/>
      <c r="L18" s="116"/>
      <c r="M18" s="25"/>
      <c r="N18" s="116"/>
      <c r="O18" s="25"/>
    </row>
    <row r="19" spans="1:15" x14ac:dyDescent="0.25">
      <c r="A19" s="25"/>
      <c r="B19" s="28">
        <v>1980</v>
      </c>
      <c r="C19" s="27"/>
      <c r="D19" s="28">
        <v>12</v>
      </c>
      <c r="E19" s="27"/>
      <c r="F19" s="29" t="s">
        <v>11</v>
      </c>
      <c r="G19" s="30"/>
      <c r="H19" s="28" t="s">
        <v>9</v>
      </c>
      <c r="I19" s="30"/>
      <c r="J19" s="28" t="s">
        <v>10</v>
      </c>
      <c r="K19" s="30"/>
      <c r="L19" s="116"/>
      <c r="M19" s="25"/>
      <c r="N19" s="116"/>
      <c r="O19" s="25"/>
    </row>
    <row r="20" spans="1:15" x14ac:dyDescent="0.25">
      <c r="A20" s="25"/>
      <c r="B20" s="27"/>
      <c r="C20" s="27"/>
      <c r="D20" s="28">
        <v>13</v>
      </c>
      <c r="E20" s="27"/>
      <c r="F20" s="29" t="s">
        <v>13</v>
      </c>
      <c r="G20" s="30"/>
      <c r="H20" s="28" t="s">
        <v>15</v>
      </c>
      <c r="I20" s="30"/>
      <c r="J20" s="28" t="s">
        <v>10</v>
      </c>
      <c r="K20" s="30"/>
      <c r="L20" s="116"/>
      <c r="M20" s="25"/>
      <c r="N20" s="116"/>
      <c r="O20" s="25"/>
    </row>
    <row r="21" spans="1:15" x14ac:dyDescent="0.25">
      <c r="A21" s="25"/>
      <c r="B21" s="27"/>
      <c r="C21" s="27"/>
      <c r="D21" s="28">
        <v>14</v>
      </c>
      <c r="E21" s="27"/>
      <c r="F21" s="29" t="s">
        <v>16</v>
      </c>
      <c r="G21" s="30"/>
      <c r="H21" s="28" t="s">
        <v>17</v>
      </c>
      <c r="I21" s="30"/>
      <c r="J21" s="28" t="s">
        <v>10</v>
      </c>
      <c r="K21" s="30"/>
      <c r="L21" s="116"/>
      <c r="M21" s="25"/>
      <c r="N21" s="116"/>
      <c r="O21" s="25"/>
    </row>
    <row r="22" spans="1:15" x14ac:dyDescent="0.25">
      <c r="A22" s="25"/>
      <c r="B22" s="27"/>
      <c r="C22" s="27"/>
      <c r="D22" s="28">
        <v>15</v>
      </c>
      <c r="E22" s="27"/>
      <c r="F22" s="29" t="s">
        <v>18</v>
      </c>
      <c r="G22" s="30"/>
      <c r="H22" s="28" t="s">
        <v>17</v>
      </c>
      <c r="I22" s="30"/>
      <c r="J22" s="28" t="s">
        <v>10</v>
      </c>
      <c r="K22" s="30"/>
      <c r="L22" s="116"/>
      <c r="M22" s="25"/>
      <c r="N22" s="116"/>
      <c r="O22" s="25"/>
    </row>
    <row r="23" spans="1:15" ht="5.0999999999999996" customHeight="1" x14ac:dyDescent="0.25">
      <c r="A23" s="25"/>
      <c r="B23" s="31"/>
      <c r="C23" s="31"/>
      <c r="D23" s="31"/>
      <c r="E23" s="31"/>
      <c r="F23" s="32"/>
      <c r="G23" s="32"/>
      <c r="H23" s="31"/>
      <c r="I23" s="32"/>
      <c r="J23" s="31"/>
      <c r="K23" s="32"/>
      <c r="L23" s="31"/>
      <c r="M23" s="25"/>
      <c r="N23" s="31"/>
      <c r="O23" s="25"/>
    </row>
    <row r="24" spans="1:15" x14ac:dyDescent="0.25">
      <c r="A24" s="25"/>
      <c r="B24" s="27"/>
      <c r="C24" s="27"/>
      <c r="D24" s="28">
        <v>16</v>
      </c>
      <c r="E24" s="27"/>
      <c r="F24" s="29" t="s">
        <v>8</v>
      </c>
      <c r="G24" s="30"/>
      <c r="H24" s="28" t="s">
        <v>9</v>
      </c>
      <c r="I24" s="30"/>
      <c r="J24" s="28" t="s">
        <v>10</v>
      </c>
      <c r="K24" s="30"/>
      <c r="L24" s="116"/>
      <c r="M24" s="25"/>
      <c r="N24" s="116"/>
      <c r="O24" s="25"/>
    </row>
    <row r="25" spans="1:15" x14ac:dyDescent="0.25">
      <c r="A25" s="25"/>
      <c r="B25" s="28">
        <v>1981</v>
      </c>
      <c r="C25" s="27"/>
      <c r="D25" s="28">
        <v>17</v>
      </c>
      <c r="E25" s="27"/>
      <c r="F25" s="29" t="s">
        <v>12</v>
      </c>
      <c r="G25" s="30"/>
      <c r="H25" s="28" t="s">
        <v>15</v>
      </c>
      <c r="I25" s="30"/>
      <c r="J25" s="28" t="s">
        <v>10</v>
      </c>
      <c r="K25" s="30"/>
      <c r="L25" s="116"/>
      <c r="M25" s="25"/>
      <c r="N25" s="116"/>
      <c r="O25" s="25"/>
    </row>
    <row r="26" spans="1:15" x14ac:dyDescent="0.25">
      <c r="A26" s="25"/>
      <c r="B26" s="27"/>
      <c r="C26" s="27"/>
      <c r="D26" s="28">
        <v>18</v>
      </c>
      <c r="E26" s="27"/>
      <c r="F26" s="29" t="s">
        <v>13</v>
      </c>
      <c r="G26" s="30"/>
      <c r="H26" s="28" t="s">
        <v>9</v>
      </c>
      <c r="I26" s="30"/>
      <c r="J26" s="28" t="s">
        <v>10</v>
      </c>
      <c r="K26" s="30"/>
      <c r="L26" s="116"/>
      <c r="M26" s="25"/>
      <c r="N26" s="116"/>
      <c r="O26" s="25"/>
    </row>
    <row r="27" spans="1:15" x14ac:dyDescent="0.25">
      <c r="A27" s="25"/>
      <c r="B27" s="27"/>
      <c r="C27" s="27"/>
      <c r="D27" s="28">
        <v>19</v>
      </c>
      <c r="E27" s="27"/>
      <c r="F27" s="29" t="s">
        <v>11</v>
      </c>
      <c r="G27" s="30"/>
      <c r="H27" s="28" t="s">
        <v>9</v>
      </c>
      <c r="I27" s="30"/>
      <c r="J27" s="28" t="s">
        <v>10</v>
      </c>
      <c r="K27" s="30"/>
      <c r="L27" s="116"/>
      <c r="M27" s="25"/>
      <c r="N27" s="116"/>
      <c r="O27" s="25"/>
    </row>
    <row r="28" spans="1:15" x14ac:dyDescent="0.25">
      <c r="A28" s="25"/>
      <c r="B28" s="27"/>
      <c r="C28" s="27"/>
      <c r="D28" s="28">
        <v>20</v>
      </c>
      <c r="E28" s="27"/>
      <c r="F28" s="29" t="s">
        <v>18</v>
      </c>
      <c r="G28" s="30"/>
      <c r="H28" s="28" t="s">
        <v>17</v>
      </c>
      <c r="I28" s="30"/>
      <c r="J28" s="28" t="s">
        <v>10</v>
      </c>
      <c r="K28" s="30"/>
      <c r="L28" s="116"/>
      <c r="M28" s="25"/>
      <c r="N28" s="116"/>
      <c r="O28" s="25"/>
    </row>
    <row r="29" spans="1:15" ht="5.0999999999999996" customHeight="1" x14ac:dyDescent="0.25">
      <c r="A29" s="25"/>
      <c r="B29" s="31"/>
      <c r="C29" s="31"/>
      <c r="D29" s="31"/>
      <c r="E29" s="31"/>
      <c r="F29" s="32"/>
      <c r="G29" s="32"/>
      <c r="H29" s="31"/>
      <c r="I29" s="32"/>
      <c r="J29" s="31"/>
      <c r="K29" s="32"/>
      <c r="L29" s="31"/>
      <c r="M29" s="25"/>
      <c r="N29" s="31"/>
      <c r="O29" s="25"/>
    </row>
    <row r="30" spans="1:15" x14ac:dyDescent="0.25">
      <c r="A30" s="25"/>
      <c r="B30" s="27"/>
      <c r="C30" s="27"/>
      <c r="D30" s="28">
        <v>21</v>
      </c>
      <c r="E30" s="27"/>
      <c r="F30" s="29" t="s">
        <v>8</v>
      </c>
      <c r="G30" s="30"/>
      <c r="H30" s="28" t="s">
        <v>9</v>
      </c>
      <c r="I30" s="30"/>
      <c r="J30" s="28" t="s">
        <v>10</v>
      </c>
      <c r="K30" s="30"/>
      <c r="L30" s="116"/>
      <c r="M30" s="25"/>
      <c r="N30" s="116"/>
      <c r="O30" s="25"/>
    </row>
    <row r="31" spans="1:15" x14ac:dyDescent="0.25">
      <c r="A31" s="25"/>
      <c r="B31" s="28">
        <v>1982</v>
      </c>
      <c r="C31" s="27"/>
      <c r="D31" s="28">
        <v>22</v>
      </c>
      <c r="E31" s="27"/>
      <c r="F31" s="29" t="s">
        <v>12</v>
      </c>
      <c r="G31" s="30"/>
      <c r="H31" s="28" t="s">
        <v>9</v>
      </c>
      <c r="I31" s="30"/>
      <c r="J31" s="28" t="s">
        <v>10</v>
      </c>
      <c r="K31" s="30"/>
      <c r="L31" s="116"/>
      <c r="M31" s="25"/>
      <c r="N31" s="116"/>
      <c r="O31" s="25"/>
    </row>
    <row r="32" spans="1:15" x14ac:dyDescent="0.25">
      <c r="A32" s="25"/>
      <c r="B32" s="27"/>
      <c r="C32" s="27"/>
      <c r="D32" s="28">
        <v>23</v>
      </c>
      <c r="E32" s="27"/>
      <c r="F32" s="29" t="s">
        <v>13</v>
      </c>
      <c r="G32" s="30"/>
      <c r="H32" s="28" t="s">
        <v>9</v>
      </c>
      <c r="I32" s="30"/>
      <c r="J32" s="28" t="s">
        <v>10</v>
      </c>
      <c r="K32" s="30"/>
      <c r="L32" s="116"/>
      <c r="M32" s="25"/>
      <c r="N32" s="116"/>
      <c r="O32" s="25"/>
    </row>
    <row r="33" spans="1:15" x14ac:dyDescent="0.25">
      <c r="A33" s="25"/>
      <c r="B33" s="27"/>
      <c r="C33" s="27"/>
      <c r="D33" s="28">
        <v>24</v>
      </c>
      <c r="E33" s="27"/>
      <c r="F33" s="29" t="s">
        <v>11</v>
      </c>
      <c r="G33" s="30"/>
      <c r="H33" s="28" t="s">
        <v>9</v>
      </c>
      <c r="I33" s="30"/>
      <c r="J33" s="28" t="s">
        <v>10</v>
      </c>
      <c r="K33" s="30"/>
      <c r="L33" s="116"/>
      <c r="M33" s="25"/>
      <c r="N33" s="116"/>
      <c r="O33" s="25"/>
    </row>
    <row r="34" spans="1:15" ht="5.0999999999999996" customHeight="1" x14ac:dyDescent="0.25">
      <c r="A34" s="25"/>
      <c r="B34" s="31"/>
      <c r="C34" s="31"/>
      <c r="D34" s="31"/>
      <c r="E34" s="31"/>
      <c r="F34" s="32"/>
      <c r="G34" s="32"/>
      <c r="H34" s="31"/>
      <c r="I34" s="32"/>
      <c r="J34" s="31"/>
      <c r="K34" s="32"/>
      <c r="L34" s="31"/>
      <c r="M34" s="25"/>
      <c r="N34" s="31"/>
      <c r="O34" s="25"/>
    </row>
    <row r="35" spans="1:15" x14ac:dyDescent="0.25">
      <c r="A35" s="25"/>
      <c r="B35" s="27"/>
      <c r="C35" s="27"/>
      <c r="D35" s="28">
        <v>25</v>
      </c>
      <c r="E35" s="27"/>
      <c r="F35" s="29" t="s">
        <v>8</v>
      </c>
      <c r="G35" s="30"/>
      <c r="H35" s="28" t="s">
        <v>9</v>
      </c>
      <c r="I35" s="30"/>
      <c r="J35" s="28" t="s">
        <v>10</v>
      </c>
      <c r="K35" s="30"/>
      <c r="L35" s="116"/>
      <c r="M35" s="25"/>
      <c r="N35" s="116"/>
      <c r="O35" s="25"/>
    </row>
    <row r="36" spans="1:15" x14ac:dyDescent="0.25">
      <c r="A36" s="25"/>
      <c r="B36" s="28">
        <v>1983</v>
      </c>
      <c r="C36" s="27"/>
      <c r="D36" s="28">
        <v>26</v>
      </c>
      <c r="E36" s="27"/>
      <c r="F36" s="29" t="s">
        <v>12</v>
      </c>
      <c r="G36" s="30"/>
      <c r="H36" s="28" t="s">
        <v>9</v>
      </c>
      <c r="I36" s="30"/>
      <c r="J36" s="28" t="s">
        <v>10</v>
      </c>
      <c r="K36" s="30"/>
      <c r="L36" s="116"/>
      <c r="M36" s="25"/>
      <c r="N36" s="116"/>
      <c r="O36" s="25"/>
    </row>
    <row r="37" spans="1:15" x14ac:dyDescent="0.25">
      <c r="A37" s="25"/>
      <c r="B37" s="27"/>
      <c r="C37" s="27"/>
      <c r="D37" s="28">
        <v>27</v>
      </c>
      <c r="E37" s="27"/>
      <c r="F37" s="29" t="s">
        <v>11</v>
      </c>
      <c r="G37" s="30"/>
      <c r="H37" s="28" t="s">
        <v>9</v>
      </c>
      <c r="I37" s="30"/>
      <c r="J37" s="28" t="s">
        <v>10</v>
      </c>
      <c r="K37" s="30"/>
      <c r="L37" s="116"/>
      <c r="M37" s="25"/>
      <c r="N37" s="116"/>
      <c r="O37" s="25"/>
    </row>
    <row r="38" spans="1:15" x14ac:dyDescent="0.25">
      <c r="A38" s="25"/>
      <c r="B38" s="27"/>
      <c r="C38" s="27"/>
      <c r="D38" s="28">
        <v>28</v>
      </c>
      <c r="E38" s="27"/>
      <c r="F38" s="29" t="s">
        <v>13</v>
      </c>
      <c r="G38" s="30"/>
      <c r="H38" s="28" t="s">
        <v>9</v>
      </c>
      <c r="I38" s="30"/>
      <c r="J38" s="28" t="s">
        <v>10</v>
      </c>
      <c r="K38" s="30"/>
      <c r="L38" s="116"/>
      <c r="M38" s="25"/>
      <c r="N38" s="116"/>
      <c r="O38" s="25"/>
    </row>
    <row r="39" spans="1:15" x14ac:dyDescent="0.25">
      <c r="A39" s="25"/>
      <c r="B39" s="27"/>
      <c r="C39" s="27"/>
      <c r="D39" s="28">
        <v>29</v>
      </c>
      <c r="E39" s="27"/>
      <c r="F39" s="29" t="s">
        <v>13</v>
      </c>
      <c r="G39" s="30"/>
      <c r="H39" s="28" t="s">
        <v>15</v>
      </c>
      <c r="I39" s="30"/>
      <c r="J39" s="28" t="s">
        <v>10</v>
      </c>
      <c r="K39" s="30"/>
      <c r="L39" s="116"/>
      <c r="M39" s="25"/>
      <c r="N39" s="116"/>
      <c r="O39" s="25"/>
    </row>
    <row r="40" spans="1:15" ht="5.0999999999999996" customHeight="1" x14ac:dyDescent="0.25">
      <c r="A40" s="25"/>
      <c r="B40" s="31"/>
      <c r="C40" s="31"/>
      <c r="D40" s="31"/>
      <c r="E40" s="31"/>
      <c r="F40" s="32"/>
      <c r="G40" s="32"/>
      <c r="H40" s="31"/>
      <c r="I40" s="32"/>
      <c r="J40" s="31"/>
      <c r="K40" s="32"/>
      <c r="L40" s="31"/>
      <c r="M40" s="25"/>
      <c r="N40" s="31"/>
      <c r="O40" s="25"/>
    </row>
    <row r="41" spans="1:15" x14ac:dyDescent="0.25">
      <c r="A41" s="25"/>
      <c r="B41" s="27"/>
      <c r="C41" s="27"/>
      <c r="D41" s="28">
        <v>30</v>
      </c>
      <c r="E41" s="27"/>
      <c r="F41" s="29" t="s">
        <v>8</v>
      </c>
      <c r="G41" s="30"/>
      <c r="H41" s="28" t="s">
        <v>9</v>
      </c>
      <c r="I41" s="30"/>
      <c r="J41" s="28" t="s">
        <v>10</v>
      </c>
      <c r="K41" s="30"/>
      <c r="L41" s="116"/>
      <c r="M41" s="25"/>
      <c r="N41" s="116"/>
      <c r="O41" s="25"/>
    </row>
    <row r="42" spans="1:15" x14ac:dyDescent="0.25">
      <c r="A42" s="25"/>
      <c r="B42" s="28">
        <v>1984</v>
      </c>
      <c r="C42" s="27"/>
      <c r="D42" s="28">
        <v>31</v>
      </c>
      <c r="E42" s="27"/>
      <c r="F42" s="29" t="s">
        <v>16</v>
      </c>
      <c r="G42" s="30"/>
      <c r="H42" s="28" t="s">
        <v>17</v>
      </c>
      <c r="I42" s="30"/>
      <c r="J42" s="28" t="s">
        <v>10</v>
      </c>
      <c r="K42" s="30"/>
      <c r="L42" s="116"/>
      <c r="M42" s="25"/>
      <c r="N42" s="116"/>
      <c r="O42" s="25"/>
    </row>
    <row r="43" spans="1:15" x14ac:dyDescent="0.25">
      <c r="A43" s="25"/>
      <c r="B43" s="27"/>
      <c r="C43" s="27"/>
      <c r="D43" s="28">
        <v>32</v>
      </c>
      <c r="E43" s="27"/>
      <c r="F43" s="29" t="s">
        <v>11</v>
      </c>
      <c r="G43" s="30"/>
      <c r="H43" s="28" t="s">
        <v>9</v>
      </c>
      <c r="I43" s="30"/>
      <c r="J43" s="28" t="s">
        <v>10</v>
      </c>
      <c r="K43" s="30"/>
      <c r="L43" s="116"/>
      <c r="M43" s="25"/>
      <c r="N43" s="116"/>
      <c r="O43" s="25"/>
    </row>
    <row r="44" spans="1:15" x14ac:dyDescent="0.25">
      <c r="A44" s="25"/>
      <c r="B44" s="27"/>
      <c r="C44" s="27"/>
      <c r="D44" s="28">
        <v>33</v>
      </c>
      <c r="E44" s="27"/>
      <c r="F44" s="29" t="s">
        <v>13</v>
      </c>
      <c r="G44" s="30"/>
      <c r="H44" s="28" t="s">
        <v>9</v>
      </c>
      <c r="I44" s="30"/>
      <c r="J44" s="28" t="s">
        <v>10</v>
      </c>
      <c r="K44" s="30"/>
      <c r="L44" s="116"/>
      <c r="M44" s="25"/>
      <c r="N44" s="116"/>
      <c r="O44" s="25"/>
    </row>
    <row r="45" spans="1:15" ht="5.0999999999999996" customHeight="1" x14ac:dyDescent="0.25">
      <c r="A45" s="25"/>
      <c r="B45" s="31"/>
      <c r="C45" s="31"/>
      <c r="D45" s="31"/>
      <c r="E45" s="31"/>
      <c r="F45" s="32"/>
      <c r="G45" s="32"/>
      <c r="H45" s="31"/>
      <c r="I45" s="32"/>
      <c r="J45" s="31" t="s">
        <v>10</v>
      </c>
      <c r="K45" s="32"/>
      <c r="L45" s="31"/>
      <c r="M45" s="25"/>
      <c r="N45" s="31"/>
      <c r="O45" s="25"/>
    </row>
    <row r="46" spans="1:15" x14ac:dyDescent="0.25">
      <c r="A46" s="25"/>
      <c r="B46" s="27"/>
      <c r="C46" s="27"/>
      <c r="D46" s="28">
        <v>34</v>
      </c>
      <c r="E46" s="27"/>
      <c r="F46" s="29" t="s">
        <v>8</v>
      </c>
      <c r="G46" s="30"/>
      <c r="H46" s="28" t="s">
        <v>9</v>
      </c>
      <c r="I46" s="30"/>
      <c r="J46" s="28" t="s">
        <v>10</v>
      </c>
      <c r="K46" s="30"/>
      <c r="L46" s="116"/>
      <c r="M46" s="25"/>
      <c r="N46" s="116"/>
      <c r="O46" s="25"/>
    </row>
    <row r="47" spans="1:15" x14ac:dyDescent="0.25">
      <c r="A47" s="25"/>
      <c r="B47" s="28">
        <v>1985</v>
      </c>
      <c r="C47" s="27"/>
      <c r="D47" s="28">
        <v>35</v>
      </c>
      <c r="E47" s="27"/>
      <c r="F47" s="29" t="s">
        <v>12</v>
      </c>
      <c r="G47" s="30"/>
      <c r="H47" s="28" t="s">
        <v>9</v>
      </c>
      <c r="I47" s="30"/>
      <c r="J47" s="28" t="s">
        <v>10</v>
      </c>
      <c r="K47" s="30"/>
      <c r="L47" s="116"/>
      <c r="M47" s="25"/>
      <c r="N47" s="116"/>
      <c r="O47" s="25"/>
    </row>
    <row r="48" spans="1:15" x14ac:dyDescent="0.25">
      <c r="A48" s="25"/>
      <c r="B48" s="27"/>
      <c r="C48" s="27"/>
      <c r="D48" s="28">
        <v>36</v>
      </c>
      <c r="E48" s="27"/>
      <c r="F48" s="29" t="s">
        <v>11</v>
      </c>
      <c r="G48" s="30"/>
      <c r="H48" s="28" t="s">
        <v>9</v>
      </c>
      <c r="I48" s="30"/>
      <c r="J48" s="28" t="s">
        <v>10</v>
      </c>
      <c r="K48" s="30"/>
      <c r="L48" s="116"/>
      <c r="M48" s="25"/>
      <c r="N48" s="116"/>
      <c r="O48" s="25"/>
    </row>
    <row r="49" spans="1:15" ht="5.0999999999999996" customHeight="1" x14ac:dyDescent="0.25">
      <c r="A49" s="25"/>
      <c r="B49" s="31"/>
      <c r="C49" s="31"/>
      <c r="D49" s="31"/>
      <c r="E49" s="31"/>
      <c r="F49" s="32"/>
      <c r="G49" s="32"/>
      <c r="H49" s="31"/>
      <c r="I49" s="32"/>
      <c r="J49" s="31" t="s">
        <v>10</v>
      </c>
      <c r="K49" s="32"/>
      <c r="L49" s="31"/>
      <c r="M49" s="25"/>
      <c r="N49" s="31"/>
      <c r="O49" s="25"/>
    </row>
    <row r="50" spans="1:15" x14ac:dyDescent="0.25">
      <c r="A50" s="25"/>
      <c r="B50" s="27"/>
      <c r="C50" s="27"/>
      <c r="D50" s="28">
        <v>37</v>
      </c>
      <c r="E50" s="27"/>
      <c r="F50" s="29" t="s">
        <v>8</v>
      </c>
      <c r="G50" s="30"/>
      <c r="H50" s="28" t="s">
        <v>9</v>
      </c>
      <c r="I50" s="30"/>
      <c r="J50" s="28" t="s">
        <v>10</v>
      </c>
      <c r="K50" s="30"/>
      <c r="L50" s="116"/>
      <c r="M50" s="25"/>
      <c r="N50" s="116"/>
      <c r="O50" s="25"/>
    </row>
    <row r="51" spans="1:15" x14ac:dyDescent="0.25">
      <c r="A51" s="25"/>
      <c r="B51" s="28">
        <v>1986</v>
      </c>
      <c r="C51" s="27"/>
      <c r="D51" s="28">
        <v>38</v>
      </c>
      <c r="E51" s="27"/>
      <c r="F51" s="29" t="s">
        <v>12</v>
      </c>
      <c r="G51" s="30"/>
      <c r="H51" s="28" t="s">
        <v>9</v>
      </c>
      <c r="I51" s="30"/>
      <c r="J51" s="28" t="s">
        <v>10</v>
      </c>
      <c r="K51" s="30"/>
      <c r="L51" s="116"/>
      <c r="M51" s="25"/>
      <c r="N51" s="116"/>
      <c r="O51" s="25"/>
    </row>
    <row r="52" spans="1:15" x14ac:dyDescent="0.25">
      <c r="A52" s="25"/>
      <c r="B52" s="27"/>
      <c r="C52" s="27"/>
      <c r="D52" s="28">
        <v>39</v>
      </c>
      <c r="E52" s="27"/>
      <c r="F52" s="29" t="s">
        <v>11</v>
      </c>
      <c r="G52" s="30"/>
      <c r="H52" s="28" t="s">
        <v>9</v>
      </c>
      <c r="I52" s="30"/>
      <c r="J52" s="28" t="s">
        <v>10</v>
      </c>
      <c r="K52" s="30"/>
      <c r="L52" s="116"/>
      <c r="M52" s="25"/>
      <c r="N52" s="116"/>
      <c r="O52" s="25"/>
    </row>
    <row r="53" spans="1:15" x14ac:dyDescent="0.25">
      <c r="A53" s="25"/>
      <c r="B53" s="27"/>
      <c r="C53" s="27"/>
      <c r="D53" s="28">
        <v>40</v>
      </c>
      <c r="E53" s="27"/>
      <c r="F53" s="29" t="s">
        <v>13</v>
      </c>
      <c r="G53" s="30"/>
      <c r="H53" s="28" t="s">
        <v>15</v>
      </c>
      <c r="I53" s="30"/>
      <c r="J53" s="28" t="s">
        <v>10</v>
      </c>
      <c r="K53" s="30"/>
      <c r="L53" s="116"/>
      <c r="M53" s="25"/>
      <c r="N53" s="116"/>
      <c r="O53" s="25"/>
    </row>
    <row r="54" spans="1:15" x14ac:dyDescent="0.25">
      <c r="A54" s="25"/>
      <c r="B54" s="27"/>
      <c r="C54" s="27"/>
      <c r="D54" s="28">
        <v>41</v>
      </c>
      <c r="E54" s="27"/>
      <c r="F54" s="29" t="s">
        <v>18</v>
      </c>
      <c r="G54" s="30"/>
      <c r="H54" s="28" t="s">
        <v>17</v>
      </c>
      <c r="I54" s="30"/>
      <c r="J54" s="28" t="s">
        <v>10</v>
      </c>
      <c r="K54" s="30"/>
      <c r="L54" s="116"/>
      <c r="M54" s="25"/>
      <c r="N54" s="116"/>
      <c r="O54" s="25"/>
    </row>
    <row r="55" spans="1:15" ht="5.0999999999999996" customHeight="1" x14ac:dyDescent="0.25">
      <c r="A55" s="25"/>
      <c r="B55" s="31"/>
      <c r="C55" s="31"/>
      <c r="D55" s="31"/>
      <c r="E55" s="31"/>
      <c r="F55" s="32"/>
      <c r="G55" s="32"/>
      <c r="H55" s="31"/>
      <c r="I55" s="32"/>
      <c r="J55" s="31"/>
      <c r="K55" s="32"/>
      <c r="L55" s="31"/>
      <c r="M55" s="25"/>
      <c r="N55" s="31"/>
      <c r="O55" s="25"/>
    </row>
    <row r="56" spans="1:15" x14ac:dyDescent="0.25">
      <c r="A56" s="25"/>
      <c r="B56" s="27"/>
      <c r="C56" s="27"/>
      <c r="D56" s="28">
        <v>42</v>
      </c>
      <c r="E56" s="27"/>
      <c r="F56" s="29" t="s">
        <v>8</v>
      </c>
      <c r="G56" s="30"/>
      <c r="H56" s="28" t="s">
        <v>9</v>
      </c>
      <c r="I56" s="30"/>
      <c r="J56" s="28" t="s">
        <v>10</v>
      </c>
      <c r="K56" s="30"/>
      <c r="L56" s="116"/>
      <c r="M56" s="25"/>
      <c r="N56" s="116"/>
      <c r="O56" s="25"/>
    </row>
    <row r="57" spans="1:15" x14ac:dyDescent="0.25">
      <c r="A57" s="25"/>
      <c r="B57" s="28">
        <v>1987</v>
      </c>
      <c r="C57" s="27"/>
      <c r="D57" s="28">
        <v>43</v>
      </c>
      <c r="E57" s="27"/>
      <c r="F57" s="29" t="s">
        <v>19</v>
      </c>
      <c r="G57" s="30"/>
      <c r="H57" s="28" t="s">
        <v>17</v>
      </c>
      <c r="I57" s="30"/>
      <c r="J57" s="28" t="s">
        <v>10</v>
      </c>
      <c r="K57" s="30"/>
      <c r="L57" s="116"/>
      <c r="M57" s="25"/>
      <c r="N57" s="116"/>
      <c r="O57" s="25"/>
    </row>
    <row r="58" spans="1:15" x14ac:dyDescent="0.25">
      <c r="A58" s="25"/>
      <c r="B58" s="27"/>
      <c r="C58" s="27"/>
      <c r="D58" s="28">
        <v>44</v>
      </c>
      <c r="E58" s="27"/>
      <c r="F58" s="29" t="s">
        <v>13</v>
      </c>
      <c r="G58" s="30"/>
      <c r="H58" s="28" t="s">
        <v>9</v>
      </c>
      <c r="I58" s="30"/>
      <c r="J58" s="28" t="s">
        <v>10</v>
      </c>
      <c r="K58" s="30"/>
      <c r="L58" s="116"/>
      <c r="M58" s="25"/>
      <c r="N58" s="116"/>
      <c r="O58" s="25"/>
    </row>
    <row r="59" spans="1:15" x14ac:dyDescent="0.25">
      <c r="A59" s="25"/>
      <c r="B59" s="27"/>
      <c r="C59" s="27"/>
      <c r="D59" s="28">
        <v>45</v>
      </c>
      <c r="E59" s="27"/>
      <c r="F59" s="29" t="s">
        <v>11</v>
      </c>
      <c r="G59" s="30"/>
      <c r="H59" s="28" t="s">
        <v>15</v>
      </c>
      <c r="I59" s="30"/>
      <c r="J59" s="28" t="s">
        <v>10</v>
      </c>
      <c r="K59" s="30"/>
      <c r="L59" s="116"/>
      <c r="M59" s="25"/>
      <c r="N59" s="116"/>
      <c r="O59" s="25"/>
    </row>
    <row r="60" spans="1:15" x14ac:dyDescent="0.25">
      <c r="A60" s="25"/>
      <c r="B60" s="27"/>
      <c r="C60" s="27"/>
      <c r="D60" s="28">
        <v>46</v>
      </c>
      <c r="E60" s="27"/>
      <c r="F60" s="29" t="s">
        <v>18</v>
      </c>
      <c r="G60" s="30"/>
      <c r="H60" s="28" t="s">
        <v>17</v>
      </c>
      <c r="I60" s="30"/>
      <c r="J60" s="28" t="s">
        <v>10</v>
      </c>
      <c r="K60" s="30"/>
      <c r="L60" s="116"/>
      <c r="M60" s="25"/>
      <c r="N60" s="116"/>
      <c r="O60" s="25"/>
    </row>
    <row r="61" spans="1:15" ht="5.0999999999999996" customHeight="1" x14ac:dyDescent="0.25">
      <c r="A61" s="25"/>
      <c r="B61" s="31"/>
      <c r="C61" s="31"/>
      <c r="D61" s="31"/>
      <c r="E61" s="31"/>
      <c r="F61" s="32"/>
      <c r="G61" s="32"/>
      <c r="H61" s="31"/>
      <c r="I61" s="32"/>
      <c r="J61" s="31"/>
      <c r="K61" s="32"/>
      <c r="L61" s="31"/>
      <c r="M61" s="25"/>
      <c r="N61" s="31"/>
      <c r="O61" s="25"/>
    </row>
    <row r="62" spans="1:15" x14ac:dyDescent="0.25">
      <c r="A62" s="25"/>
      <c r="B62" s="27"/>
      <c r="C62" s="27"/>
      <c r="D62" s="28">
        <v>47</v>
      </c>
      <c r="E62" s="27"/>
      <c r="F62" s="29" t="s">
        <v>8</v>
      </c>
      <c r="G62" s="30"/>
      <c r="H62" s="28" t="s">
        <v>9</v>
      </c>
      <c r="I62" s="30"/>
      <c r="J62" s="28" t="s">
        <v>10</v>
      </c>
      <c r="K62" s="30"/>
      <c r="L62" s="116"/>
      <c r="M62" s="25"/>
      <c r="N62" s="116"/>
      <c r="O62" s="25"/>
    </row>
    <row r="63" spans="1:15" x14ac:dyDescent="0.25">
      <c r="A63" s="25"/>
      <c r="B63" s="28">
        <v>1988</v>
      </c>
      <c r="C63" s="27"/>
      <c r="D63" s="28">
        <v>48</v>
      </c>
      <c r="E63" s="27"/>
      <c r="F63" s="29" t="s">
        <v>12</v>
      </c>
      <c r="G63" s="30"/>
      <c r="H63" s="28" t="s">
        <v>9</v>
      </c>
      <c r="I63" s="30"/>
      <c r="J63" s="28" t="s">
        <v>10</v>
      </c>
      <c r="K63" s="30"/>
      <c r="L63" s="116"/>
      <c r="M63" s="25"/>
      <c r="N63" s="116"/>
      <c r="O63" s="25"/>
    </row>
    <row r="64" spans="1:15" x14ac:dyDescent="0.25">
      <c r="A64" s="25"/>
      <c r="B64" s="27"/>
      <c r="C64" s="27"/>
      <c r="D64" s="28">
        <v>49</v>
      </c>
      <c r="E64" s="27"/>
      <c r="F64" s="29" t="s">
        <v>19</v>
      </c>
      <c r="G64" s="30"/>
      <c r="H64" s="28" t="s">
        <v>15</v>
      </c>
      <c r="I64" s="30"/>
      <c r="J64" s="28" t="s">
        <v>10</v>
      </c>
      <c r="K64" s="30"/>
      <c r="L64" s="116"/>
      <c r="M64" s="25"/>
      <c r="N64" s="116"/>
      <c r="O64" s="25"/>
    </row>
    <row r="65" spans="1:15" x14ac:dyDescent="0.25">
      <c r="A65" s="25"/>
      <c r="B65" s="27"/>
      <c r="C65" s="27"/>
      <c r="D65" s="28">
        <v>50</v>
      </c>
      <c r="E65" s="27"/>
      <c r="F65" s="29" t="s">
        <v>11</v>
      </c>
      <c r="G65" s="30"/>
      <c r="H65" s="28" t="s">
        <v>9</v>
      </c>
      <c r="I65" s="30"/>
      <c r="J65" s="28" t="s">
        <v>10</v>
      </c>
      <c r="K65" s="30"/>
      <c r="L65" s="116"/>
      <c r="M65" s="25"/>
      <c r="N65" s="116"/>
      <c r="O65" s="25"/>
    </row>
    <row r="66" spans="1:15" x14ac:dyDescent="0.25">
      <c r="A66" s="25"/>
      <c r="B66" s="27"/>
      <c r="C66" s="27"/>
      <c r="D66" s="28">
        <v>51</v>
      </c>
      <c r="E66" s="27"/>
      <c r="F66" s="29" t="s">
        <v>13</v>
      </c>
      <c r="G66" s="30"/>
      <c r="H66" s="28" t="s">
        <v>9</v>
      </c>
      <c r="I66" s="30"/>
      <c r="J66" s="28" t="s">
        <v>10</v>
      </c>
      <c r="K66" s="30"/>
      <c r="L66" s="116"/>
      <c r="M66" s="25"/>
      <c r="N66" s="116"/>
      <c r="O66" s="25"/>
    </row>
    <row r="67" spans="1:15" ht="5.0999999999999996" customHeight="1" x14ac:dyDescent="0.25">
      <c r="A67" s="25"/>
      <c r="B67" s="31"/>
      <c r="C67" s="31"/>
      <c r="D67" s="31"/>
      <c r="E67" s="31"/>
      <c r="F67" s="32"/>
      <c r="G67" s="32"/>
      <c r="H67" s="31"/>
      <c r="I67" s="32"/>
      <c r="J67" s="31"/>
      <c r="K67" s="32"/>
      <c r="L67" s="31"/>
      <c r="M67" s="25"/>
      <c r="N67" s="31"/>
      <c r="O67" s="25"/>
    </row>
    <row r="68" spans="1:15" ht="5.0999999999999996" customHeight="1" x14ac:dyDescent="0.25">
      <c r="A68" s="33"/>
      <c r="B68" s="18"/>
      <c r="C68" s="18"/>
      <c r="D68" s="18"/>
      <c r="E68" s="18"/>
      <c r="F68" s="16"/>
      <c r="G68" s="16"/>
      <c r="H68" s="18"/>
      <c r="I68" s="16"/>
      <c r="J68" s="18"/>
      <c r="K68" s="16"/>
      <c r="L68" s="116"/>
      <c r="M68" s="33"/>
      <c r="N68" s="116"/>
      <c r="O68" s="33"/>
    </row>
    <row r="69" spans="1:15" ht="12" customHeight="1" x14ac:dyDescent="0.25">
      <c r="A69" s="33"/>
      <c r="B69" s="18"/>
      <c r="C69" s="18"/>
      <c r="D69" s="18"/>
      <c r="E69" s="18"/>
      <c r="F69" s="16"/>
      <c r="G69" s="16"/>
      <c r="H69" s="18"/>
      <c r="I69" s="16"/>
      <c r="J69" s="18"/>
      <c r="K69" s="16"/>
      <c r="L69" s="116"/>
      <c r="M69" s="33"/>
      <c r="N69" s="116"/>
      <c r="O69" s="33"/>
    </row>
    <row r="70" spans="1:15" ht="16.5" customHeight="1" x14ac:dyDescent="0.25">
      <c r="A70" s="33"/>
      <c r="B70" s="18"/>
      <c r="C70" s="18"/>
      <c r="D70" s="18"/>
      <c r="E70" s="18"/>
      <c r="F70" s="16"/>
      <c r="G70" s="16"/>
      <c r="H70" s="18"/>
      <c r="I70" s="16"/>
      <c r="J70" s="18"/>
      <c r="K70" s="16"/>
      <c r="L70" s="116"/>
      <c r="M70" s="33"/>
      <c r="N70" s="116"/>
      <c r="O70" s="33"/>
    </row>
    <row r="71" spans="1:15" ht="5.0999999999999996" customHeight="1" x14ac:dyDescent="0.25">
      <c r="A71" s="21"/>
      <c r="B71" s="31"/>
      <c r="C71" s="31"/>
      <c r="D71" s="31"/>
      <c r="E71" s="31"/>
      <c r="F71" s="32"/>
      <c r="G71" s="32"/>
      <c r="H71" s="31"/>
      <c r="I71" s="32"/>
      <c r="J71" s="31"/>
      <c r="K71" s="32"/>
      <c r="L71" s="22"/>
      <c r="M71" s="21"/>
      <c r="N71" s="22"/>
      <c r="O71" s="21"/>
    </row>
    <row r="72" spans="1:15" x14ac:dyDescent="0.25">
      <c r="A72" s="25"/>
      <c r="B72" s="27"/>
      <c r="C72" s="27"/>
      <c r="D72" s="28">
        <v>52</v>
      </c>
      <c r="E72" s="27"/>
      <c r="F72" s="29" t="s">
        <v>20</v>
      </c>
      <c r="G72" s="30"/>
      <c r="H72" s="28" t="s">
        <v>9</v>
      </c>
      <c r="I72" s="30"/>
      <c r="J72" s="28" t="s">
        <v>10</v>
      </c>
      <c r="K72" s="30"/>
      <c r="L72" s="116"/>
      <c r="M72" s="25"/>
      <c r="N72" s="116"/>
      <c r="O72" s="25"/>
    </row>
    <row r="73" spans="1:15" x14ac:dyDescent="0.25">
      <c r="A73" s="25"/>
      <c r="B73" s="28">
        <v>1989</v>
      </c>
      <c r="C73" s="27"/>
      <c r="D73" s="28">
        <v>53</v>
      </c>
      <c r="E73" s="27"/>
      <c r="F73" s="29" t="s">
        <v>19</v>
      </c>
      <c r="G73" s="30"/>
      <c r="H73" s="28" t="s">
        <v>17</v>
      </c>
      <c r="I73" s="30"/>
      <c r="J73" s="28" t="s">
        <v>10</v>
      </c>
      <c r="K73" s="30"/>
      <c r="L73" s="116"/>
      <c r="M73" s="25"/>
      <c r="N73" s="116"/>
      <c r="O73" s="25"/>
    </row>
    <row r="74" spans="1:15" x14ac:dyDescent="0.25">
      <c r="A74" s="25"/>
      <c r="B74" s="27"/>
      <c r="C74" s="27"/>
      <c r="D74" s="28">
        <v>54</v>
      </c>
      <c r="E74" s="27"/>
      <c r="F74" s="29" t="s">
        <v>13</v>
      </c>
      <c r="G74" s="30"/>
      <c r="H74" s="28" t="s">
        <v>15</v>
      </c>
      <c r="I74" s="30"/>
      <c r="J74" s="28" t="s">
        <v>10</v>
      </c>
      <c r="K74" s="30"/>
      <c r="L74" s="116"/>
      <c r="M74" s="25"/>
      <c r="N74" s="116"/>
      <c r="O74" s="25"/>
    </row>
    <row r="75" spans="1:15" x14ac:dyDescent="0.25">
      <c r="A75" s="25"/>
      <c r="B75" s="27"/>
      <c r="C75" s="27"/>
      <c r="D75" s="28">
        <v>55</v>
      </c>
      <c r="E75" s="27"/>
      <c r="F75" s="29" t="s">
        <v>21</v>
      </c>
      <c r="G75" s="30"/>
      <c r="H75" s="28" t="s">
        <v>17</v>
      </c>
      <c r="I75" s="30"/>
      <c r="J75" s="28" t="s">
        <v>10</v>
      </c>
      <c r="K75" s="30"/>
      <c r="L75" s="116"/>
      <c r="M75" s="25"/>
      <c r="N75" s="116"/>
      <c r="O75" s="25"/>
    </row>
    <row r="76" spans="1:15" x14ac:dyDescent="0.25">
      <c r="A76" s="25"/>
      <c r="B76" s="27"/>
      <c r="C76" s="27"/>
      <c r="D76" s="28">
        <v>56</v>
      </c>
      <c r="E76" s="27"/>
      <c r="F76" s="29" t="s">
        <v>18</v>
      </c>
      <c r="G76" s="30"/>
      <c r="H76" s="28" t="s">
        <v>17</v>
      </c>
      <c r="I76" s="30"/>
      <c r="J76" s="28" t="s">
        <v>10</v>
      </c>
      <c r="K76" s="30"/>
      <c r="L76" s="116"/>
      <c r="M76" s="25"/>
      <c r="N76" s="116"/>
      <c r="O76" s="25"/>
    </row>
    <row r="77" spans="1:15" ht="5.0999999999999996" customHeight="1" x14ac:dyDescent="0.25">
      <c r="A77" s="25"/>
      <c r="B77" s="31"/>
      <c r="C77" s="31"/>
      <c r="D77" s="31"/>
      <c r="E77" s="31"/>
      <c r="F77" s="32"/>
      <c r="G77" s="32"/>
      <c r="H77" s="31"/>
      <c r="I77" s="32"/>
      <c r="J77" s="31"/>
      <c r="K77" s="32"/>
      <c r="L77" s="31"/>
      <c r="M77" s="25"/>
      <c r="N77" s="31"/>
      <c r="O77" s="25"/>
    </row>
    <row r="78" spans="1:15" x14ac:dyDescent="0.25">
      <c r="A78" s="25"/>
      <c r="B78" s="27"/>
      <c r="C78" s="27"/>
      <c r="D78" s="28">
        <v>57</v>
      </c>
      <c r="E78" s="27"/>
      <c r="F78" s="29" t="s">
        <v>8</v>
      </c>
      <c r="G78" s="30"/>
      <c r="H78" s="28" t="s">
        <v>9</v>
      </c>
      <c r="I78" s="30"/>
      <c r="J78" s="28" t="s">
        <v>10</v>
      </c>
      <c r="K78" s="30"/>
      <c r="L78" s="116"/>
      <c r="M78" s="25"/>
      <c r="N78" s="116"/>
      <c r="O78" s="25"/>
    </row>
    <row r="79" spans="1:15" x14ac:dyDescent="0.25">
      <c r="A79" s="25"/>
      <c r="B79" s="28">
        <v>1990</v>
      </c>
      <c r="C79" s="27"/>
      <c r="D79" s="28">
        <v>58</v>
      </c>
      <c r="E79" s="27"/>
      <c r="F79" s="29" t="s">
        <v>12</v>
      </c>
      <c r="G79" s="30"/>
      <c r="H79" s="28" t="s">
        <v>9</v>
      </c>
      <c r="I79" s="30"/>
      <c r="J79" s="28" t="s">
        <v>10</v>
      </c>
      <c r="K79" s="30"/>
      <c r="L79" s="116"/>
      <c r="M79" s="25"/>
      <c r="N79" s="116"/>
      <c r="O79" s="25"/>
    </row>
    <row r="80" spans="1:15" x14ac:dyDescent="0.25">
      <c r="A80" s="25"/>
      <c r="B80" s="27"/>
      <c r="C80" s="27"/>
      <c r="D80" s="28">
        <v>59</v>
      </c>
      <c r="E80" s="27"/>
      <c r="F80" s="29" t="s">
        <v>11</v>
      </c>
      <c r="G80" s="30"/>
      <c r="H80" s="28" t="s">
        <v>9</v>
      </c>
      <c r="I80" s="30"/>
      <c r="J80" s="28" t="s">
        <v>10</v>
      </c>
      <c r="K80" s="30"/>
      <c r="L80" s="116"/>
      <c r="M80" s="25"/>
      <c r="N80" s="116"/>
      <c r="O80" s="25"/>
    </row>
    <row r="81" spans="1:15" x14ac:dyDescent="0.25">
      <c r="A81" s="25"/>
      <c r="B81" s="27"/>
      <c r="C81" s="27"/>
      <c r="D81" s="28">
        <v>60</v>
      </c>
      <c r="E81" s="27"/>
      <c r="F81" s="29" t="s">
        <v>13</v>
      </c>
      <c r="G81" s="30"/>
      <c r="H81" s="28" t="s">
        <v>9</v>
      </c>
      <c r="I81" s="30"/>
      <c r="J81" s="28" t="s">
        <v>10</v>
      </c>
      <c r="K81" s="30"/>
      <c r="L81" s="116"/>
      <c r="M81" s="25"/>
      <c r="N81" s="116"/>
      <c r="O81" s="25"/>
    </row>
    <row r="82" spans="1:15" x14ac:dyDescent="0.25">
      <c r="A82" s="25"/>
      <c r="B82" s="27"/>
      <c r="C82" s="27"/>
      <c r="D82" s="28">
        <v>61</v>
      </c>
      <c r="E82" s="27"/>
      <c r="F82" s="29" t="s">
        <v>20</v>
      </c>
      <c r="G82" s="30"/>
      <c r="H82" s="28" t="s">
        <v>15</v>
      </c>
      <c r="I82" s="30"/>
      <c r="J82" s="28" t="s">
        <v>10</v>
      </c>
      <c r="K82" s="30"/>
      <c r="L82" s="116"/>
      <c r="M82" s="25"/>
      <c r="N82" s="116"/>
      <c r="O82" s="25"/>
    </row>
    <row r="83" spans="1:15" ht="5.0999999999999996" customHeight="1" x14ac:dyDescent="0.25">
      <c r="A83" s="25"/>
      <c r="B83" s="31"/>
      <c r="C83" s="31"/>
      <c r="D83" s="31"/>
      <c r="E83" s="31"/>
      <c r="F83" s="32"/>
      <c r="G83" s="32"/>
      <c r="H83" s="31"/>
      <c r="I83" s="32"/>
      <c r="J83" s="31"/>
      <c r="K83" s="32"/>
      <c r="L83" s="31"/>
      <c r="M83" s="25"/>
      <c r="N83" s="31"/>
      <c r="O83" s="25"/>
    </row>
    <row r="84" spans="1:15" x14ac:dyDescent="0.25">
      <c r="A84" s="25"/>
      <c r="B84" s="27"/>
      <c r="C84" s="27"/>
      <c r="D84" s="28">
        <v>62</v>
      </c>
      <c r="E84" s="27"/>
      <c r="F84" s="29" t="s">
        <v>20</v>
      </c>
      <c r="G84" s="30"/>
      <c r="H84" s="28" t="s">
        <v>9</v>
      </c>
      <c r="I84" s="30"/>
      <c r="J84" s="28" t="s">
        <v>10</v>
      </c>
      <c r="K84" s="30"/>
      <c r="L84" s="116"/>
      <c r="M84" s="25"/>
      <c r="N84" s="116"/>
      <c r="O84" s="25"/>
    </row>
    <row r="85" spans="1:15" x14ac:dyDescent="0.25">
      <c r="A85" s="25"/>
      <c r="B85" s="28">
        <v>1991</v>
      </c>
      <c r="C85" s="27"/>
      <c r="D85" s="28">
        <v>63</v>
      </c>
      <c r="E85" s="27"/>
      <c r="F85" s="29" t="s">
        <v>19</v>
      </c>
      <c r="G85" s="30"/>
      <c r="H85" s="28" t="s">
        <v>17</v>
      </c>
      <c r="I85" s="30"/>
      <c r="J85" s="28" t="s">
        <v>10</v>
      </c>
      <c r="K85" s="30"/>
      <c r="L85" s="116"/>
      <c r="M85" s="25"/>
      <c r="N85" s="116"/>
      <c r="O85" s="25"/>
    </row>
    <row r="86" spans="1:15" x14ac:dyDescent="0.25">
      <c r="A86" s="25"/>
      <c r="B86" s="27"/>
      <c r="C86" s="27"/>
      <c r="D86" s="28">
        <v>64</v>
      </c>
      <c r="E86" s="27"/>
      <c r="F86" s="29" t="s">
        <v>13</v>
      </c>
      <c r="G86" s="30"/>
      <c r="H86" s="28" t="s">
        <v>9</v>
      </c>
      <c r="I86" s="30"/>
      <c r="J86" s="28" t="s">
        <v>10</v>
      </c>
      <c r="K86" s="30"/>
      <c r="L86" s="116"/>
      <c r="M86" s="25"/>
      <c r="N86" s="116"/>
      <c r="O86" s="25"/>
    </row>
    <row r="87" spans="1:15" x14ac:dyDescent="0.25">
      <c r="A87" s="25"/>
      <c r="B87" s="27"/>
      <c r="C87" s="27"/>
      <c r="D87" s="28">
        <v>65</v>
      </c>
      <c r="E87" s="27"/>
      <c r="F87" s="29" t="s">
        <v>21</v>
      </c>
      <c r="G87" s="30"/>
      <c r="H87" s="28" t="s">
        <v>15</v>
      </c>
      <c r="I87" s="30"/>
      <c r="J87" s="28" t="s">
        <v>10</v>
      </c>
      <c r="K87" s="30"/>
      <c r="L87" s="116"/>
      <c r="M87" s="25"/>
      <c r="N87" s="116"/>
      <c r="O87" s="25"/>
    </row>
    <row r="88" spans="1:15" x14ac:dyDescent="0.25">
      <c r="A88" s="25"/>
      <c r="B88" s="27"/>
      <c r="C88" s="27"/>
      <c r="D88" s="28">
        <v>66</v>
      </c>
      <c r="E88" s="27"/>
      <c r="F88" s="29" t="s">
        <v>18</v>
      </c>
      <c r="G88" s="30"/>
      <c r="H88" s="28" t="s">
        <v>17</v>
      </c>
      <c r="I88" s="30"/>
      <c r="J88" s="28" t="s">
        <v>10</v>
      </c>
      <c r="K88" s="30"/>
      <c r="L88" s="116"/>
      <c r="M88" s="25"/>
      <c r="N88" s="116"/>
      <c r="O88" s="25"/>
    </row>
    <row r="89" spans="1:15" ht="5.0999999999999996" customHeight="1" x14ac:dyDescent="0.25">
      <c r="A89" s="25"/>
      <c r="B89" s="31"/>
      <c r="C89" s="31"/>
      <c r="D89" s="31"/>
      <c r="E89" s="31"/>
      <c r="F89" s="32"/>
      <c r="G89" s="32"/>
      <c r="H89" s="31"/>
      <c r="I89" s="32"/>
      <c r="J89" s="31"/>
      <c r="K89" s="32"/>
      <c r="L89" s="31"/>
      <c r="M89" s="25"/>
      <c r="N89" s="31"/>
      <c r="O89" s="25"/>
    </row>
    <row r="90" spans="1:15" x14ac:dyDescent="0.25">
      <c r="A90" s="25"/>
      <c r="B90" s="27"/>
      <c r="C90" s="27"/>
      <c r="D90" s="28">
        <v>67</v>
      </c>
      <c r="E90" s="27"/>
      <c r="F90" s="29" t="s">
        <v>8</v>
      </c>
      <c r="G90" s="30"/>
      <c r="H90" s="28" t="s">
        <v>9</v>
      </c>
      <c r="I90" s="30"/>
      <c r="J90" s="28" t="s">
        <v>10</v>
      </c>
      <c r="K90" s="30"/>
      <c r="L90" s="116"/>
      <c r="M90" s="25"/>
      <c r="N90" s="116"/>
      <c r="O90" s="25"/>
    </row>
    <row r="91" spans="1:15" x14ac:dyDescent="0.25">
      <c r="A91" s="25"/>
      <c r="B91" s="28">
        <v>1992</v>
      </c>
      <c r="C91" s="27"/>
      <c r="D91" s="28">
        <v>68</v>
      </c>
      <c r="E91" s="27"/>
      <c r="F91" s="29" t="s">
        <v>12</v>
      </c>
      <c r="G91" s="30"/>
      <c r="H91" s="28" t="s">
        <v>9</v>
      </c>
      <c r="I91" s="30"/>
      <c r="J91" s="28" t="s">
        <v>10</v>
      </c>
      <c r="K91" s="30"/>
      <c r="L91" s="116"/>
      <c r="M91" s="25"/>
      <c r="N91" s="116"/>
      <c r="O91" s="25"/>
    </row>
    <row r="92" spans="1:15" x14ac:dyDescent="0.25">
      <c r="A92" s="25"/>
      <c r="B92" s="27"/>
      <c r="C92" s="27"/>
      <c r="D92" s="28">
        <v>69</v>
      </c>
      <c r="E92" s="27"/>
      <c r="F92" s="29" t="s">
        <v>19</v>
      </c>
      <c r="G92" s="30"/>
      <c r="H92" s="28" t="s">
        <v>17</v>
      </c>
      <c r="I92" s="30"/>
      <c r="J92" s="28" t="s">
        <v>10</v>
      </c>
      <c r="K92" s="30"/>
      <c r="L92" s="116"/>
      <c r="M92" s="25"/>
      <c r="N92" s="116"/>
      <c r="O92" s="25"/>
    </row>
    <row r="93" spans="1:15" x14ac:dyDescent="0.25">
      <c r="A93" s="25"/>
      <c r="B93" s="27"/>
      <c r="C93" s="27"/>
      <c r="D93" s="28">
        <v>70</v>
      </c>
      <c r="E93" s="27"/>
      <c r="F93" s="29" t="s">
        <v>19</v>
      </c>
      <c r="G93" s="30"/>
      <c r="H93" s="28" t="s">
        <v>15</v>
      </c>
      <c r="I93" s="30"/>
      <c r="J93" s="28" t="s">
        <v>10</v>
      </c>
      <c r="K93" s="30"/>
      <c r="L93" s="116"/>
      <c r="M93" s="25"/>
      <c r="N93" s="116"/>
      <c r="O93" s="25"/>
    </row>
    <row r="94" spans="1:15" x14ac:dyDescent="0.25">
      <c r="A94" s="25"/>
      <c r="B94" s="27"/>
      <c r="C94" s="27"/>
      <c r="D94" s="28">
        <v>71</v>
      </c>
      <c r="E94" s="27"/>
      <c r="F94" s="29" t="s">
        <v>11</v>
      </c>
      <c r="G94" s="30"/>
      <c r="H94" s="28" t="s">
        <v>9</v>
      </c>
      <c r="I94" s="30"/>
      <c r="J94" s="28" t="s">
        <v>10</v>
      </c>
      <c r="K94" s="30"/>
      <c r="L94" s="116"/>
      <c r="M94" s="25"/>
      <c r="N94" s="116"/>
      <c r="O94" s="25"/>
    </row>
    <row r="95" spans="1:15" ht="5.0999999999999996" customHeight="1" x14ac:dyDescent="0.25">
      <c r="A95" s="25"/>
      <c r="B95" s="31"/>
      <c r="C95" s="31"/>
      <c r="D95" s="31"/>
      <c r="E95" s="31"/>
      <c r="F95" s="32"/>
      <c r="G95" s="32"/>
      <c r="H95" s="31"/>
      <c r="I95" s="32"/>
      <c r="J95" s="31" t="s">
        <v>10</v>
      </c>
      <c r="K95" s="32"/>
      <c r="L95" s="31"/>
      <c r="M95" s="25"/>
      <c r="N95" s="31"/>
      <c r="O95" s="25"/>
    </row>
    <row r="96" spans="1:15" x14ac:dyDescent="0.25">
      <c r="A96" s="25"/>
      <c r="B96" s="27"/>
      <c r="C96" s="27"/>
      <c r="D96" s="28">
        <v>72</v>
      </c>
      <c r="E96" s="27"/>
      <c r="F96" s="29" t="s">
        <v>20</v>
      </c>
      <c r="G96" s="30"/>
      <c r="H96" s="28" t="s">
        <v>9</v>
      </c>
      <c r="I96" s="30"/>
      <c r="J96" s="28" t="s">
        <v>10</v>
      </c>
      <c r="K96" s="30"/>
      <c r="L96" s="116"/>
      <c r="M96" s="25"/>
      <c r="N96" s="116"/>
      <c r="O96" s="25"/>
    </row>
    <row r="97" spans="1:15" x14ac:dyDescent="0.25">
      <c r="A97" s="25"/>
      <c r="B97" s="28">
        <v>1993</v>
      </c>
      <c r="C97" s="27"/>
      <c r="D97" s="28">
        <v>73</v>
      </c>
      <c r="E97" s="27"/>
      <c r="F97" s="29" t="s">
        <v>13</v>
      </c>
      <c r="G97" s="30"/>
      <c r="H97" s="28" t="s">
        <v>15</v>
      </c>
      <c r="I97" s="30"/>
      <c r="J97" s="28" t="s">
        <v>10</v>
      </c>
      <c r="K97" s="30"/>
      <c r="L97" s="116"/>
      <c r="M97" s="25"/>
      <c r="N97" s="116"/>
      <c r="O97" s="25"/>
    </row>
    <row r="98" spans="1:15" x14ac:dyDescent="0.25">
      <c r="A98" s="25"/>
      <c r="B98" s="27"/>
      <c r="C98" s="27"/>
      <c r="D98" s="28">
        <v>74</v>
      </c>
      <c r="E98" s="27"/>
      <c r="F98" s="29" t="s">
        <v>21</v>
      </c>
      <c r="G98" s="30"/>
      <c r="H98" s="28" t="s">
        <v>17</v>
      </c>
      <c r="I98" s="30"/>
      <c r="J98" s="28" t="s">
        <v>10</v>
      </c>
      <c r="K98" s="30"/>
      <c r="L98" s="116"/>
      <c r="M98" s="25"/>
      <c r="N98" s="116"/>
      <c r="O98" s="25"/>
    </row>
    <row r="99" spans="1:15" x14ac:dyDescent="0.25">
      <c r="A99" s="25"/>
      <c r="B99" s="27"/>
      <c r="C99" s="27"/>
      <c r="D99" s="28">
        <v>75</v>
      </c>
      <c r="E99" s="27"/>
      <c r="F99" s="29" t="s">
        <v>13</v>
      </c>
      <c r="G99" s="30"/>
      <c r="H99" s="28" t="s">
        <v>9</v>
      </c>
      <c r="I99" s="30"/>
      <c r="J99" s="28" t="s">
        <v>10</v>
      </c>
      <c r="K99" s="30"/>
      <c r="L99" s="116"/>
      <c r="M99" s="25"/>
      <c r="N99" s="116"/>
      <c r="O99" s="25"/>
    </row>
    <row r="100" spans="1:15" x14ac:dyDescent="0.25">
      <c r="A100" s="25"/>
      <c r="B100" s="27"/>
      <c r="C100" s="27"/>
      <c r="D100" s="28">
        <v>76</v>
      </c>
      <c r="E100" s="27"/>
      <c r="F100" s="29" t="s">
        <v>18</v>
      </c>
      <c r="G100" s="30"/>
      <c r="H100" s="28" t="s">
        <v>17</v>
      </c>
      <c r="I100" s="30"/>
      <c r="J100" s="28" t="s">
        <v>10</v>
      </c>
      <c r="K100" s="30"/>
      <c r="L100" s="116"/>
      <c r="M100" s="25"/>
      <c r="N100" s="116"/>
      <c r="O100" s="25"/>
    </row>
    <row r="101" spans="1:15" ht="5.0999999999999996" customHeight="1" x14ac:dyDescent="0.25">
      <c r="A101" s="25"/>
      <c r="B101" s="31"/>
      <c r="C101" s="31"/>
      <c r="D101" s="31"/>
      <c r="E101" s="31"/>
      <c r="F101" s="32"/>
      <c r="G101" s="32"/>
      <c r="H101" s="31"/>
      <c r="I101" s="32"/>
      <c r="J101" s="31"/>
      <c r="K101" s="32"/>
      <c r="L101" s="31"/>
      <c r="M101" s="25"/>
      <c r="N101" s="31"/>
      <c r="O101" s="25"/>
    </row>
    <row r="102" spans="1:15" x14ac:dyDescent="0.25">
      <c r="A102" s="25"/>
      <c r="B102" s="27"/>
      <c r="C102" s="27"/>
      <c r="D102" s="28">
        <v>77</v>
      </c>
      <c r="E102" s="27"/>
      <c r="F102" s="29" t="s">
        <v>20</v>
      </c>
      <c r="G102" s="30"/>
      <c r="H102" s="28" t="s">
        <v>9</v>
      </c>
      <c r="I102" s="30"/>
      <c r="J102" s="28" t="s">
        <v>10</v>
      </c>
      <c r="K102" s="30"/>
      <c r="L102" s="116"/>
      <c r="M102" s="25"/>
      <c r="N102" s="116"/>
      <c r="O102" s="25"/>
    </row>
    <row r="103" spans="1:15" x14ac:dyDescent="0.25">
      <c r="A103" s="25"/>
      <c r="B103" s="28">
        <v>1994</v>
      </c>
      <c r="C103" s="27"/>
      <c r="D103" s="28">
        <v>78</v>
      </c>
      <c r="E103" s="27"/>
      <c r="F103" s="29" t="s">
        <v>19</v>
      </c>
      <c r="G103" s="30"/>
      <c r="H103" s="28" t="s">
        <v>9</v>
      </c>
      <c r="I103" s="30"/>
      <c r="J103" s="28" t="s">
        <v>10</v>
      </c>
      <c r="K103" s="30"/>
      <c r="L103" s="116"/>
      <c r="M103" s="25"/>
      <c r="N103" s="116"/>
      <c r="O103" s="25"/>
    </row>
    <row r="104" spans="1:15" x14ac:dyDescent="0.25">
      <c r="A104" s="25"/>
      <c r="B104" s="27"/>
      <c r="C104" s="27"/>
      <c r="D104" s="28">
        <v>79</v>
      </c>
      <c r="E104" s="27"/>
      <c r="F104" s="29" t="s">
        <v>18</v>
      </c>
      <c r="G104" s="30"/>
      <c r="H104" s="28" t="s">
        <v>15</v>
      </c>
      <c r="I104" s="30"/>
      <c r="J104" s="28" t="s">
        <v>10</v>
      </c>
      <c r="K104" s="30"/>
      <c r="L104" s="116"/>
      <c r="M104" s="25"/>
      <c r="N104" s="116"/>
      <c r="O104" s="25"/>
    </row>
    <row r="105" spans="1:15" x14ac:dyDescent="0.25">
      <c r="A105" s="25"/>
      <c r="B105" s="27"/>
      <c r="C105" s="27"/>
      <c r="D105" s="28">
        <v>80</v>
      </c>
      <c r="E105" s="27"/>
      <c r="F105" s="29" t="s">
        <v>11</v>
      </c>
      <c r="G105" s="30"/>
      <c r="H105" s="28" t="s">
        <v>9</v>
      </c>
      <c r="I105" s="30"/>
      <c r="J105" s="28" t="s">
        <v>10</v>
      </c>
      <c r="K105" s="30"/>
      <c r="L105" s="116"/>
      <c r="M105" s="25"/>
      <c r="N105" s="116"/>
      <c r="O105" s="25"/>
    </row>
    <row r="106" spans="1:15" x14ac:dyDescent="0.25">
      <c r="A106" s="25"/>
      <c r="B106" s="27"/>
      <c r="C106" s="27"/>
      <c r="D106" s="28">
        <v>81</v>
      </c>
      <c r="E106" s="27"/>
      <c r="F106" s="29" t="s">
        <v>18</v>
      </c>
      <c r="G106" s="30"/>
      <c r="H106" s="28" t="s">
        <v>17</v>
      </c>
      <c r="I106" s="30"/>
      <c r="J106" s="28" t="s">
        <v>10</v>
      </c>
      <c r="K106" s="30"/>
      <c r="L106" s="116"/>
      <c r="M106" s="25"/>
      <c r="N106" s="116"/>
      <c r="O106" s="25"/>
    </row>
    <row r="107" spans="1:15" ht="5.0999999999999996" customHeight="1" x14ac:dyDescent="0.25">
      <c r="A107" s="25"/>
      <c r="B107" s="31"/>
      <c r="C107" s="31"/>
      <c r="D107" s="31"/>
      <c r="E107" s="31"/>
      <c r="F107" s="32"/>
      <c r="G107" s="32"/>
      <c r="H107" s="31"/>
      <c r="I107" s="32"/>
      <c r="J107" s="31"/>
      <c r="K107" s="32"/>
      <c r="L107" s="31"/>
      <c r="M107" s="25"/>
      <c r="N107" s="31"/>
      <c r="O107" s="25"/>
    </row>
    <row r="108" spans="1:15" x14ac:dyDescent="0.25">
      <c r="A108" s="25"/>
      <c r="B108" s="27"/>
      <c r="C108" s="27"/>
      <c r="D108" s="28">
        <v>82</v>
      </c>
      <c r="E108" s="27"/>
      <c r="F108" s="29" t="s">
        <v>22</v>
      </c>
      <c r="G108" s="30"/>
      <c r="H108" s="28" t="s">
        <v>15</v>
      </c>
      <c r="I108" s="30"/>
      <c r="J108" s="28" t="s">
        <v>10</v>
      </c>
      <c r="K108" s="30"/>
      <c r="L108" s="116"/>
      <c r="M108" s="25"/>
      <c r="N108" s="116"/>
      <c r="O108" s="25"/>
    </row>
    <row r="109" spans="1:15" x14ac:dyDescent="0.25">
      <c r="A109" s="25"/>
      <c r="B109" s="28">
        <v>1995</v>
      </c>
      <c r="C109" s="27"/>
      <c r="D109" s="28">
        <v>83</v>
      </c>
      <c r="E109" s="27"/>
      <c r="F109" s="29" t="s">
        <v>12</v>
      </c>
      <c r="G109" s="30"/>
      <c r="H109" s="28" t="s">
        <v>9</v>
      </c>
      <c r="I109" s="30"/>
      <c r="J109" s="28" t="s">
        <v>10</v>
      </c>
      <c r="K109" s="30"/>
      <c r="L109" s="116"/>
      <c r="M109" s="25"/>
      <c r="N109" s="116"/>
      <c r="O109" s="25"/>
    </row>
    <row r="110" spans="1:15" x14ac:dyDescent="0.25">
      <c r="A110" s="25"/>
      <c r="B110" s="27"/>
      <c r="C110" s="27"/>
      <c r="D110" s="28">
        <v>84</v>
      </c>
      <c r="E110" s="27"/>
      <c r="F110" s="29" t="s">
        <v>21</v>
      </c>
      <c r="G110" s="30"/>
      <c r="H110" s="28" t="s">
        <v>17</v>
      </c>
      <c r="I110" s="30"/>
      <c r="J110" s="28" t="s">
        <v>10</v>
      </c>
      <c r="K110" s="30"/>
      <c r="L110" s="116"/>
      <c r="M110" s="25"/>
      <c r="N110" s="116"/>
      <c r="O110" s="25"/>
    </row>
    <row r="111" spans="1:15" x14ac:dyDescent="0.25">
      <c r="A111" s="25"/>
      <c r="B111" s="27"/>
      <c r="C111" s="27"/>
      <c r="D111" s="28">
        <v>85</v>
      </c>
      <c r="E111" s="27"/>
      <c r="F111" s="29" t="s">
        <v>13</v>
      </c>
      <c r="G111" s="30"/>
      <c r="H111" s="28" t="s">
        <v>9</v>
      </c>
      <c r="I111" s="30"/>
      <c r="J111" s="28" t="s">
        <v>10</v>
      </c>
      <c r="K111" s="30"/>
      <c r="L111" s="116"/>
      <c r="M111" s="25"/>
      <c r="N111" s="116"/>
      <c r="O111" s="25"/>
    </row>
    <row r="112" spans="1:15" x14ac:dyDescent="0.25">
      <c r="A112" s="25"/>
      <c r="B112" s="27"/>
      <c r="C112" s="27"/>
      <c r="D112" s="28">
        <v>86</v>
      </c>
      <c r="E112" s="27"/>
      <c r="F112" s="29" t="s">
        <v>23</v>
      </c>
      <c r="G112" s="30"/>
      <c r="H112" s="28" t="s">
        <v>17</v>
      </c>
      <c r="I112" s="30"/>
      <c r="J112" s="28" t="s">
        <v>10</v>
      </c>
      <c r="K112" s="30"/>
      <c r="L112" s="116"/>
      <c r="M112" s="25"/>
      <c r="N112" s="116"/>
      <c r="O112" s="25"/>
    </row>
    <row r="113" spans="1:15" ht="5.0999999999999996" customHeight="1" x14ac:dyDescent="0.25">
      <c r="A113" s="25"/>
      <c r="B113" s="31"/>
      <c r="C113" s="31"/>
      <c r="D113" s="31"/>
      <c r="E113" s="31"/>
      <c r="F113" s="32"/>
      <c r="G113" s="32"/>
      <c r="H113" s="31"/>
      <c r="I113" s="32"/>
      <c r="J113" s="31"/>
      <c r="K113" s="32"/>
      <c r="L113" s="31"/>
      <c r="M113" s="25"/>
      <c r="N113" s="31"/>
      <c r="O113" s="25"/>
    </row>
    <row r="114" spans="1:15" x14ac:dyDescent="0.25">
      <c r="A114" s="25"/>
      <c r="B114" s="27"/>
      <c r="C114" s="27"/>
      <c r="D114" s="28">
        <v>87</v>
      </c>
      <c r="E114" s="27"/>
      <c r="F114" s="29" t="s">
        <v>19</v>
      </c>
      <c r="G114" s="30"/>
      <c r="H114" s="28" t="s">
        <v>9</v>
      </c>
      <c r="I114" s="30"/>
      <c r="J114" s="28" t="s">
        <v>10</v>
      </c>
      <c r="K114" s="30"/>
      <c r="L114" s="116"/>
      <c r="M114" s="25"/>
      <c r="N114" s="116"/>
      <c r="O114" s="25"/>
    </row>
    <row r="115" spans="1:15" x14ac:dyDescent="0.25">
      <c r="A115" s="25"/>
      <c r="B115" s="28">
        <v>1996</v>
      </c>
      <c r="C115" s="27"/>
      <c r="D115" s="28">
        <v>88</v>
      </c>
      <c r="E115" s="27"/>
      <c r="F115" s="29" t="s">
        <v>18</v>
      </c>
      <c r="G115" s="30"/>
      <c r="H115" s="28" t="s">
        <v>15</v>
      </c>
      <c r="I115" s="30"/>
      <c r="J115" s="28" t="s">
        <v>10</v>
      </c>
      <c r="K115" s="30"/>
      <c r="L115" s="116"/>
      <c r="M115" s="25"/>
      <c r="N115" s="116"/>
      <c r="O115" s="25"/>
    </row>
    <row r="116" spans="1:15" x14ac:dyDescent="0.25">
      <c r="A116" s="25"/>
      <c r="B116" s="27"/>
      <c r="C116" s="27"/>
      <c r="D116" s="28">
        <v>89</v>
      </c>
      <c r="E116" s="27"/>
      <c r="F116" s="29" t="s">
        <v>21</v>
      </c>
      <c r="G116" s="30"/>
      <c r="H116" s="28" t="s">
        <v>17</v>
      </c>
      <c r="I116" s="30"/>
      <c r="J116" s="28" t="s">
        <v>10</v>
      </c>
      <c r="K116" s="30"/>
      <c r="L116" s="116"/>
      <c r="M116" s="25"/>
      <c r="N116" s="116"/>
      <c r="O116" s="25"/>
    </row>
    <row r="117" spans="1:15" x14ac:dyDescent="0.25">
      <c r="A117" s="25"/>
      <c r="B117" s="27"/>
      <c r="C117" s="27"/>
      <c r="D117" s="28">
        <v>90</v>
      </c>
      <c r="E117" s="27"/>
      <c r="F117" s="29" t="s">
        <v>11</v>
      </c>
      <c r="G117" s="30"/>
      <c r="H117" s="28" t="s">
        <v>9</v>
      </c>
      <c r="I117" s="30"/>
      <c r="J117" s="28" t="s">
        <v>10</v>
      </c>
      <c r="K117" s="30"/>
      <c r="L117" s="116"/>
      <c r="M117" s="25"/>
      <c r="N117" s="116"/>
      <c r="O117" s="25"/>
    </row>
    <row r="118" spans="1:15" x14ac:dyDescent="0.25">
      <c r="A118" s="25"/>
      <c r="B118" s="27"/>
      <c r="C118" s="27"/>
      <c r="D118" s="28">
        <v>91</v>
      </c>
      <c r="E118" s="27"/>
      <c r="F118" s="29" t="s">
        <v>23</v>
      </c>
      <c r="G118" s="30"/>
      <c r="H118" s="28" t="s">
        <v>9</v>
      </c>
      <c r="I118" s="30"/>
      <c r="J118" s="28" t="s">
        <v>10</v>
      </c>
      <c r="K118" s="30"/>
      <c r="L118" s="116"/>
      <c r="M118" s="25"/>
      <c r="N118" s="116"/>
      <c r="O118" s="25"/>
    </row>
    <row r="119" spans="1:15" ht="5.0999999999999996" customHeight="1" x14ac:dyDescent="0.25">
      <c r="A119" s="25"/>
      <c r="B119" s="31"/>
      <c r="C119" s="31"/>
      <c r="D119" s="31"/>
      <c r="E119" s="31"/>
      <c r="F119" s="32"/>
      <c r="G119" s="32"/>
      <c r="H119" s="31"/>
      <c r="I119" s="32"/>
      <c r="J119" s="31"/>
      <c r="K119" s="32"/>
      <c r="L119" s="31"/>
      <c r="M119" s="25"/>
      <c r="N119" s="31"/>
      <c r="O119" s="25"/>
    </row>
    <row r="120" spans="1:15" x14ac:dyDescent="0.25">
      <c r="A120" s="25"/>
      <c r="B120" s="27"/>
      <c r="C120" s="27"/>
      <c r="D120" s="28">
        <v>92</v>
      </c>
      <c r="E120" s="27"/>
      <c r="F120" s="29" t="s">
        <v>19</v>
      </c>
      <c r="G120" s="30"/>
      <c r="H120" s="28" t="s">
        <v>15</v>
      </c>
      <c r="I120" s="30"/>
      <c r="J120" s="28" t="s">
        <v>10</v>
      </c>
      <c r="K120" s="30"/>
      <c r="L120" s="116"/>
      <c r="M120" s="25"/>
      <c r="N120" s="116"/>
      <c r="O120" s="25"/>
    </row>
    <row r="121" spans="1:15" x14ac:dyDescent="0.25">
      <c r="A121" s="25"/>
      <c r="B121" s="28">
        <v>1997</v>
      </c>
      <c r="C121" s="27"/>
      <c r="D121" s="28">
        <v>93</v>
      </c>
      <c r="E121" s="27"/>
      <c r="F121" s="29" t="s">
        <v>11</v>
      </c>
      <c r="G121" s="30"/>
      <c r="H121" s="28" t="s">
        <v>9</v>
      </c>
      <c r="I121" s="30"/>
      <c r="J121" s="28" t="s">
        <v>10</v>
      </c>
      <c r="K121" s="30"/>
      <c r="L121" s="116"/>
      <c r="M121" s="25"/>
      <c r="N121" s="116"/>
      <c r="O121" s="25"/>
    </row>
    <row r="122" spans="1:15" x14ac:dyDescent="0.25">
      <c r="A122" s="25"/>
      <c r="B122" s="27"/>
      <c r="C122" s="27"/>
      <c r="D122" s="28">
        <v>94</v>
      </c>
      <c r="E122" s="27"/>
      <c r="F122" s="29" t="s">
        <v>13</v>
      </c>
      <c r="G122" s="30"/>
      <c r="H122" s="28" t="s">
        <v>9</v>
      </c>
      <c r="I122" s="30"/>
      <c r="J122" s="28" t="s">
        <v>10</v>
      </c>
      <c r="K122" s="30"/>
      <c r="L122" s="116"/>
      <c r="M122" s="25"/>
      <c r="N122" s="116"/>
      <c r="O122" s="25"/>
    </row>
    <row r="123" spans="1:15" x14ac:dyDescent="0.25">
      <c r="A123" s="25"/>
      <c r="B123" s="27"/>
      <c r="C123" s="27"/>
      <c r="D123" s="28">
        <v>95</v>
      </c>
      <c r="E123" s="27"/>
      <c r="F123" s="29" t="s">
        <v>23</v>
      </c>
      <c r="G123" s="30"/>
      <c r="H123" s="28" t="s">
        <v>9</v>
      </c>
      <c r="I123" s="30"/>
      <c r="J123" s="28" t="s">
        <v>10</v>
      </c>
      <c r="K123" s="30"/>
      <c r="L123" s="116"/>
      <c r="M123" s="25"/>
      <c r="N123" s="116"/>
      <c r="O123" s="25"/>
    </row>
    <row r="124" spans="1:15" x14ac:dyDescent="0.25">
      <c r="A124" s="25"/>
      <c r="B124" s="27"/>
      <c r="C124" s="27"/>
      <c r="D124" s="28">
        <v>96</v>
      </c>
      <c r="E124" s="27"/>
      <c r="F124" s="29" t="s">
        <v>18</v>
      </c>
      <c r="G124" s="30"/>
      <c r="H124" s="28" t="s">
        <v>17</v>
      </c>
      <c r="I124" s="30"/>
      <c r="J124" s="28" t="s">
        <v>10</v>
      </c>
      <c r="K124" s="30"/>
      <c r="L124" s="116"/>
      <c r="M124" s="25"/>
      <c r="N124" s="116"/>
      <c r="O124" s="25"/>
    </row>
    <row r="125" spans="1:15" ht="5.0999999999999996" customHeight="1" x14ac:dyDescent="0.25">
      <c r="A125" s="25"/>
      <c r="B125" s="31"/>
      <c r="C125" s="31"/>
      <c r="D125" s="31"/>
      <c r="E125" s="31"/>
      <c r="F125" s="32"/>
      <c r="G125" s="32"/>
      <c r="H125" s="31"/>
      <c r="I125" s="32"/>
      <c r="J125" s="31"/>
      <c r="K125" s="32"/>
      <c r="L125" s="31"/>
      <c r="M125" s="25"/>
      <c r="N125" s="31"/>
      <c r="O125" s="25"/>
    </row>
    <row r="126" spans="1:15" x14ac:dyDescent="0.25">
      <c r="A126" s="25"/>
      <c r="B126" s="27"/>
      <c r="C126" s="27"/>
      <c r="D126" s="28">
        <v>97</v>
      </c>
      <c r="E126" s="27"/>
      <c r="F126" s="29" t="s">
        <v>12</v>
      </c>
      <c r="G126" s="30"/>
      <c r="H126" s="28" t="s">
        <v>9</v>
      </c>
      <c r="I126" s="30"/>
      <c r="J126" s="28" t="s">
        <v>10</v>
      </c>
      <c r="K126" s="30"/>
      <c r="L126" s="116"/>
      <c r="M126" s="25"/>
      <c r="N126" s="116"/>
      <c r="O126" s="25"/>
    </row>
    <row r="127" spans="1:15" x14ac:dyDescent="0.25">
      <c r="A127" s="25"/>
      <c r="B127" s="28">
        <v>1998</v>
      </c>
      <c r="C127" s="27"/>
      <c r="D127" s="28">
        <v>98</v>
      </c>
      <c r="E127" s="27"/>
      <c r="F127" s="29" t="s">
        <v>23</v>
      </c>
      <c r="G127" s="30"/>
      <c r="H127" s="28" t="s">
        <v>15</v>
      </c>
      <c r="I127" s="30"/>
      <c r="J127" s="28" t="s">
        <v>10</v>
      </c>
      <c r="K127" s="30"/>
      <c r="L127" s="116"/>
      <c r="M127" s="25"/>
      <c r="N127" s="116"/>
      <c r="O127" s="25"/>
    </row>
    <row r="128" spans="1:15" x14ac:dyDescent="0.25">
      <c r="A128" s="25"/>
      <c r="B128" s="27"/>
      <c r="C128" s="27"/>
      <c r="D128" s="28">
        <v>99</v>
      </c>
      <c r="E128" s="27"/>
      <c r="F128" s="29" t="s">
        <v>21</v>
      </c>
      <c r="G128" s="30"/>
      <c r="H128" s="28" t="s">
        <v>17</v>
      </c>
      <c r="I128" s="30"/>
      <c r="J128" s="28" t="s">
        <v>10</v>
      </c>
      <c r="K128" s="30"/>
      <c r="L128" s="116"/>
      <c r="M128" s="25"/>
      <c r="N128" s="116"/>
      <c r="O128" s="25"/>
    </row>
    <row r="129" spans="1:15" x14ac:dyDescent="0.25">
      <c r="A129" s="25"/>
      <c r="B129" s="27"/>
      <c r="C129" s="27"/>
      <c r="D129" s="28">
        <v>100</v>
      </c>
      <c r="E129" s="27"/>
      <c r="F129" s="29" t="s">
        <v>13</v>
      </c>
      <c r="G129" s="30"/>
      <c r="H129" s="28" t="s">
        <v>9</v>
      </c>
      <c r="I129" s="30"/>
      <c r="J129" s="28" t="s">
        <v>10</v>
      </c>
      <c r="K129" s="30"/>
      <c r="L129" s="116"/>
      <c r="M129" s="25"/>
      <c r="N129" s="116"/>
      <c r="O129" s="25"/>
    </row>
    <row r="130" spans="1:15" x14ac:dyDescent="0.25">
      <c r="A130" s="25"/>
      <c r="B130" s="27"/>
      <c r="C130" s="27"/>
      <c r="D130" s="28">
        <v>101</v>
      </c>
      <c r="E130" s="27"/>
      <c r="F130" s="29" t="s">
        <v>18</v>
      </c>
      <c r="G130" s="30"/>
      <c r="H130" s="28" t="s">
        <v>17</v>
      </c>
      <c r="I130" s="30"/>
      <c r="J130" s="28" t="s">
        <v>10</v>
      </c>
      <c r="K130" s="30"/>
      <c r="L130" s="116"/>
      <c r="M130" s="25"/>
      <c r="N130" s="116"/>
      <c r="O130" s="25"/>
    </row>
    <row r="131" spans="1:15" ht="5.0999999999999996" customHeight="1" x14ac:dyDescent="0.25">
      <c r="A131" s="25"/>
      <c r="B131" s="31"/>
      <c r="C131" s="31"/>
      <c r="D131" s="31"/>
      <c r="E131" s="31"/>
      <c r="F131" s="32"/>
      <c r="G131" s="32"/>
      <c r="H131" s="31"/>
      <c r="I131" s="32"/>
      <c r="J131" s="31"/>
      <c r="K131" s="32"/>
      <c r="L131" s="31"/>
      <c r="M131" s="25"/>
      <c r="N131" s="31"/>
      <c r="O131" s="25"/>
    </row>
    <row r="132" spans="1:15" x14ac:dyDescent="0.25">
      <c r="A132" s="25"/>
      <c r="B132" s="27"/>
      <c r="C132" s="27"/>
      <c r="D132" s="28">
        <v>102</v>
      </c>
      <c r="E132" s="27"/>
      <c r="F132" s="29" t="s">
        <v>24</v>
      </c>
      <c r="G132" s="30"/>
      <c r="H132" s="28" t="s">
        <v>17</v>
      </c>
      <c r="I132" s="30"/>
      <c r="J132" s="28" t="s">
        <v>10</v>
      </c>
      <c r="K132" s="30"/>
      <c r="L132" s="116"/>
      <c r="M132" s="25"/>
      <c r="N132" s="116"/>
      <c r="O132" s="25"/>
    </row>
    <row r="133" spans="1:15" x14ac:dyDescent="0.25">
      <c r="A133" s="25"/>
      <c r="B133" s="28">
        <v>1999</v>
      </c>
      <c r="C133" s="27"/>
      <c r="D133" s="28">
        <v>103</v>
      </c>
      <c r="E133" s="27"/>
      <c r="F133" s="29" t="s">
        <v>19</v>
      </c>
      <c r="G133" s="30"/>
      <c r="H133" s="28" t="s">
        <v>9</v>
      </c>
      <c r="I133" s="30"/>
      <c r="J133" s="28" t="s">
        <v>10</v>
      </c>
      <c r="K133" s="30"/>
      <c r="L133" s="116"/>
      <c r="M133" s="25"/>
      <c r="N133" s="116"/>
      <c r="O133" s="25"/>
    </row>
    <row r="134" spans="1:15" x14ac:dyDescent="0.25">
      <c r="A134" s="25"/>
      <c r="B134" s="27"/>
      <c r="C134" s="27"/>
      <c r="D134" s="28">
        <v>104</v>
      </c>
      <c r="E134" s="27"/>
      <c r="F134" s="29" t="s">
        <v>11</v>
      </c>
      <c r="G134" s="30"/>
      <c r="H134" s="28" t="s">
        <v>15</v>
      </c>
      <c r="I134" s="30"/>
      <c r="J134" s="28" t="s">
        <v>10</v>
      </c>
      <c r="K134" s="30"/>
      <c r="L134" s="116"/>
      <c r="M134" s="25"/>
      <c r="N134" s="116"/>
      <c r="O134" s="25"/>
    </row>
    <row r="135" spans="1:15" x14ac:dyDescent="0.25">
      <c r="A135" s="25"/>
      <c r="B135" s="27"/>
      <c r="C135" s="27"/>
      <c r="D135" s="28">
        <v>105</v>
      </c>
      <c r="E135" s="27"/>
      <c r="F135" s="29" t="s">
        <v>13</v>
      </c>
      <c r="G135" s="30"/>
      <c r="H135" s="28" t="s">
        <v>9</v>
      </c>
      <c r="I135" s="30"/>
      <c r="J135" s="28" t="s">
        <v>10</v>
      </c>
      <c r="K135" s="30"/>
      <c r="L135" s="116"/>
      <c r="M135" s="25"/>
      <c r="N135" s="116"/>
      <c r="O135" s="25"/>
    </row>
    <row r="136" spans="1:15" x14ac:dyDescent="0.25">
      <c r="A136" s="25"/>
      <c r="B136" s="27"/>
      <c r="C136" s="27"/>
      <c r="D136" s="28">
        <v>106</v>
      </c>
      <c r="E136" s="27"/>
      <c r="F136" s="29" t="s">
        <v>23</v>
      </c>
      <c r="G136" s="30"/>
      <c r="H136" s="28" t="s">
        <v>9</v>
      </c>
      <c r="I136" s="30"/>
      <c r="J136" s="28" t="s">
        <v>10</v>
      </c>
      <c r="K136" s="30"/>
      <c r="L136" s="116"/>
      <c r="M136" s="25"/>
      <c r="N136" s="116"/>
      <c r="O136" s="25"/>
    </row>
    <row r="137" spans="1:15" ht="5.0999999999999996" customHeight="1" x14ac:dyDescent="0.25">
      <c r="A137" s="37"/>
      <c r="B137" s="31"/>
      <c r="C137" s="31"/>
      <c r="D137" s="31"/>
      <c r="E137" s="31"/>
      <c r="F137" s="32"/>
      <c r="G137" s="32"/>
      <c r="H137" s="31"/>
      <c r="I137" s="32"/>
      <c r="J137" s="31"/>
      <c r="K137" s="32"/>
      <c r="L137" s="31"/>
      <c r="M137" s="25"/>
      <c r="N137" s="31"/>
      <c r="O137" s="25"/>
    </row>
    <row r="138" spans="1:15" s="33" customFormat="1" ht="5.0999999999999996" customHeight="1" x14ac:dyDescent="0.25">
      <c r="B138" s="18"/>
      <c r="C138" s="18"/>
      <c r="D138" s="18"/>
      <c r="E138" s="18"/>
      <c r="F138" s="16"/>
      <c r="G138" s="16"/>
      <c r="H138" s="18"/>
      <c r="I138" s="16"/>
      <c r="J138" s="18"/>
      <c r="K138" s="16"/>
      <c r="L138" s="116"/>
      <c r="N138" s="116"/>
    </row>
    <row r="139" spans="1:15" s="33" customFormat="1" ht="12" customHeight="1" x14ac:dyDescent="0.25">
      <c r="B139" s="18"/>
      <c r="C139" s="18"/>
      <c r="D139" s="18"/>
      <c r="E139" s="18"/>
      <c r="F139" s="16"/>
      <c r="G139" s="16"/>
      <c r="H139" s="18"/>
      <c r="I139" s="16"/>
      <c r="J139" s="18"/>
      <c r="K139" s="16"/>
      <c r="L139" s="116"/>
      <c r="N139" s="116"/>
    </row>
    <row r="140" spans="1:15" s="33" customFormat="1" ht="12" customHeight="1" x14ac:dyDescent="0.25">
      <c r="B140" s="18"/>
      <c r="C140" s="18"/>
      <c r="D140" s="18"/>
      <c r="E140" s="18"/>
      <c r="F140" s="16"/>
      <c r="G140" s="16"/>
      <c r="H140" s="18"/>
      <c r="I140" s="16"/>
      <c r="J140" s="18"/>
      <c r="K140" s="16"/>
      <c r="L140" s="116"/>
      <c r="N140" s="116"/>
    </row>
    <row r="141" spans="1:15" s="33" customFormat="1" ht="21" customHeight="1" x14ac:dyDescent="0.25">
      <c r="B141" s="18"/>
      <c r="C141" s="18"/>
      <c r="D141" s="18"/>
      <c r="E141" s="18"/>
      <c r="F141" s="16"/>
      <c r="G141" s="16"/>
      <c r="H141" s="18"/>
      <c r="I141" s="16"/>
      <c r="J141" s="18"/>
      <c r="K141" s="16"/>
      <c r="L141" s="116"/>
      <c r="N141" s="116"/>
    </row>
    <row r="142" spans="1:15" s="33" customFormat="1" ht="5.0999999999999996" customHeight="1" x14ac:dyDescent="0.25">
      <c r="A142" s="37"/>
      <c r="B142" s="31"/>
      <c r="C142" s="31"/>
      <c r="D142" s="31"/>
      <c r="E142" s="31"/>
      <c r="F142" s="32"/>
      <c r="G142" s="32"/>
      <c r="H142" s="31"/>
      <c r="I142" s="32"/>
      <c r="J142" s="31"/>
      <c r="K142" s="32"/>
      <c r="L142" s="31"/>
      <c r="M142" s="25"/>
      <c r="N142" s="31"/>
      <c r="O142" s="25"/>
    </row>
    <row r="143" spans="1:15" x14ac:dyDescent="0.25">
      <c r="A143" s="25"/>
      <c r="B143" s="27"/>
      <c r="C143" s="27"/>
      <c r="D143" s="28">
        <v>107</v>
      </c>
      <c r="E143" s="27"/>
      <c r="F143" s="29" t="s">
        <v>19</v>
      </c>
      <c r="G143" s="30"/>
      <c r="H143" s="28" t="s">
        <v>9</v>
      </c>
      <c r="I143" s="30"/>
      <c r="J143" s="28" t="s">
        <v>10</v>
      </c>
      <c r="K143" s="30"/>
      <c r="L143" s="116"/>
      <c r="M143" s="25"/>
      <c r="N143" s="116"/>
      <c r="O143" s="25"/>
    </row>
    <row r="144" spans="1:15" x14ac:dyDescent="0.25">
      <c r="A144" s="25"/>
      <c r="B144" s="28">
        <v>2000</v>
      </c>
      <c r="C144" s="27"/>
      <c r="D144" s="28">
        <v>108</v>
      </c>
      <c r="E144" s="27"/>
      <c r="F144" s="29" t="s">
        <v>22</v>
      </c>
      <c r="G144" s="30"/>
      <c r="H144" s="28" t="s">
        <v>15</v>
      </c>
      <c r="I144" s="30"/>
      <c r="J144" s="28" t="s">
        <v>10</v>
      </c>
      <c r="K144" s="30"/>
      <c r="L144" s="116"/>
      <c r="M144" s="25"/>
      <c r="N144" s="116"/>
      <c r="O144" s="25"/>
    </row>
    <row r="145" spans="1:15" x14ac:dyDescent="0.25">
      <c r="A145" s="25"/>
      <c r="B145" s="27"/>
      <c r="C145" s="27"/>
      <c r="D145" s="28">
        <v>109</v>
      </c>
      <c r="E145" s="27"/>
      <c r="F145" s="29" t="s">
        <v>11</v>
      </c>
      <c r="G145" s="30"/>
      <c r="H145" s="28" t="s">
        <v>9</v>
      </c>
      <c r="I145" s="30"/>
      <c r="J145" s="28" t="s">
        <v>10</v>
      </c>
      <c r="K145" s="30"/>
      <c r="L145" s="116"/>
      <c r="M145" s="25"/>
      <c r="N145" s="116"/>
      <c r="O145" s="25"/>
    </row>
    <row r="146" spans="1:15" x14ac:dyDescent="0.25">
      <c r="A146" s="25"/>
      <c r="B146" s="27"/>
      <c r="C146" s="27"/>
      <c r="D146" s="28">
        <v>110</v>
      </c>
      <c r="E146" s="27"/>
      <c r="F146" s="29" t="s">
        <v>13</v>
      </c>
      <c r="G146" s="30"/>
      <c r="H146" s="28" t="s">
        <v>9</v>
      </c>
      <c r="I146" s="30"/>
      <c r="J146" s="28" t="s">
        <v>10</v>
      </c>
      <c r="K146" s="30"/>
      <c r="L146" s="116"/>
      <c r="M146" s="25"/>
      <c r="N146" s="116"/>
      <c r="O146" s="25"/>
    </row>
    <row r="147" spans="1:15" x14ac:dyDescent="0.25">
      <c r="A147" s="25"/>
      <c r="B147" s="27"/>
      <c r="C147" s="27"/>
      <c r="D147" s="28">
        <v>111</v>
      </c>
      <c r="E147" s="27"/>
      <c r="F147" s="29" t="s">
        <v>18</v>
      </c>
      <c r="G147" s="30"/>
      <c r="H147" s="28" t="s">
        <v>17</v>
      </c>
      <c r="I147" s="30"/>
      <c r="J147" s="28" t="s">
        <v>10</v>
      </c>
      <c r="K147" s="30"/>
      <c r="L147" s="116"/>
      <c r="M147" s="25"/>
      <c r="N147" s="116"/>
      <c r="O147" s="25"/>
    </row>
    <row r="148" spans="1:15" ht="5.0999999999999996" customHeight="1" x14ac:dyDescent="0.25">
      <c r="A148" s="25"/>
      <c r="B148" s="31"/>
      <c r="C148" s="31"/>
      <c r="D148" s="31"/>
      <c r="E148" s="31"/>
      <c r="F148" s="32"/>
      <c r="G148" s="32"/>
      <c r="H148" s="31"/>
      <c r="I148" s="32"/>
      <c r="J148" s="31"/>
      <c r="K148" s="32"/>
      <c r="L148" s="31"/>
      <c r="M148" s="25"/>
      <c r="N148" s="31"/>
      <c r="O148" s="25"/>
    </row>
    <row r="149" spans="1:15" x14ac:dyDescent="0.25">
      <c r="A149" s="25"/>
      <c r="B149" s="27"/>
      <c r="C149" s="27"/>
      <c r="D149" s="28">
        <v>112</v>
      </c>
      <c r="E149" s="27"/>
      <c r="F149" s="29" t="s">
        <v>13</v>
      </c>
      <c r="G149" s="30"/>
      <c r="H149" s="28" t="s">
        <v>15</v>
      </c>
      <c r="I149" s="30"/>
      <c r="J149" s="28" t="s">
        <v>10</v>
      </c>
      <c r="K149" s="30"/>
      <c r="L149" s="116"/>
      <c r="M149" s="25"/>
      <c r="N149" s="116"/>
      <c r="O149" s="25"/>
    </row>
    <row r="150" spans="1:15" x14ac:dyDescent="0.25">
      <c r="A150" s="25"/>
      <c r="B150" s="28">
        <v>2001</v>
      </c>
      <c r="C150" s="27"/>
      <c r="D150" s="28">
        <v>113</v>
      </c>
      <c r="E150" s="27"/>
      <c r="F150" s="29" t="s">
        <v>21</v>
      </c>
      <c r="G150" s="30"/>
      <c r="H150" s="28" t="s">
        <v>17</v>
      </c>
      <c r="I150" s="30"/>
      <c r="J150" s="28" t="s">
        <v>10</v>
      </c>
      <c r="K150" s="30"/>
      <c r="L150" s="116"/>
      <c r="M150" s="25"/>
      <c r="N150" s="116"/>
      <c r="O150" s="25"/>
    </row>
    <row r="151" spans="1:15" x14ac:dyDescent="0.25">
      <c r="A151" s="25"/>
      <c r="B151" s="27"/>
      <c r="C151" s="27"/>
      <c r="D151" s="28">
        <v>114</v>
      </c>
      <c r="E151" s="27"/>
      <c r="F151" s="29" t="s">
        <v>23</v>
      </c>
      <c r="G151" s="30"/>
      <c r="H151" s="28" t="s">
        <v>9</v>
      </c>
      <c r="I151" s="30"/>
      <c r="J151" s="28" t="s">
        <v>10</v>
      </c>
      <c r="K151" s="30"/>
      <c r="L151" s="116"/>
      <c r="M151" s="25"/>
      <c r="N151" s="116"/>
      <c r="O151" s="25"/>
    </row>
    <row r="152" spans="1:15" x14ac:dyDescent="0.25">
      <c r="A152" s="25"/>
      <c r="B152" s="27"/>
      <c r="C152" s="27"/>
      <c r="D152" s="28">
        <v>115</v>
      </c>
      <c r="E152" s="27"/>
      <c r="F152" s="29" t="s">
        <v>18</v>
      </c>
      <c r="G152" s="30"/>
      <c r="H152" s="28" t="s">
        <v>17</v>
      </c>
      <c r="I152" s="30"/>
      <c r="J152" s="28" t="s">
        <v>10</v>
      </c>
      <c r="K152" s="30"/>
      <c r="L152" s="116"/>
      <c r="M152" s="25"/>
      <c r="N152" s="116"/>
      <c r="O152" s="25"/>
    </row>
    <row r="153" spans="1:15" x14ac:dyDescent="0.25">
      <c r="A153" s="25"/>
      <c r="B153" s="27"/>
      <c r="C153" s="27"/>
      <c r="D153" s="28">
        <v>116</v>
      </c>
      <c r="E153" s="27"/>
      <c r="F153" s="29" t="s">
        <v>25</v>
      </c>
      <c r="G153" s="30"/>
      <c r="H153" s="28" t="s">
        <v>17</v>
      </c>
      <c r="I153" s="30"/>
      <c r="J153" s="28" t="s">
        <v>10</v>
      </c>
      <c r="K153" s="30"/>
      <c r="L153" s="116"/>
      <c r="M153" s="25"/>
      <c r="N153" s="116"/>
      <c r="O153" s="25"/>
    </row>
    <row r="154" spans="1:15" ht="5.0999999999999996" customHeight="1" x14ac:dyDescent="0.25">
      <c r="A154" s="25"/>
      <c r="B154" s="31"/>
      <c r="C154" s="31"/>
      <c r="D154" s="31"/>
      <c r="E154" s="31"/>
      <c r="F154" s="32"/>
      <c r="G154" s="32"/>
      <c r="H154" s="31"/>
      <c r="I154" s="32"/>
      <c r="J154" s="31"/>
      <c r="K154" s="32"/>
      <c r="L154" s="31"/>
      <c r="M154" s="25"/>
      <c r="N154" s="31"/>
      <c r="O154" s="25"/>
    </row>
    <row r="155" spans="1:15" x14ac:dyDescent="0.25">
      <c r="A155" s="25"/>
      <c r="B155" s="27"/>
      <c r="C155" s="27"/>
      <c r="D155" s="28">
        <v>117</v>
      </c>
      <c r="E155" s="27"/>
      <c r="F155" s="29" t="s">
        <v>19</v>
      </c>
      <c r="G155" s="30"/>
      <c r="H155" s="28" t="s">
        <v>9</v>
      </c>
      <c r="I155" s="30"/>
      <c r="J155" s="28" t="s">
        <v>10</v>
      </c>
      <c r="K155" s="30"/>
      <c r="L155" s="116"/>
      <c r="M155" s="25"/>
      <c r="N155" s="116"/>
      <c r="O155" s="25"/>
    </row>
    <row r="156" spans="1:15" x14ac:dyDescent="0.25">
      <c r="A156" s="25"/>
      <c r="B156" s="28">
        <v>2002</v>
      </c>
      <c r="C156" s="27"/>
      <c r="D156" s="28">
        <v>118</v>
      </c>
      <c r="E156" s="27"/>
      <c r="F156" s="29" t="s">
        <v>22</v>
      </c>
      <c r="G156" s="30"/>
      <c r="H156" s="28" t="s">
        <v>15</v>
      </c>
      <c r="I156" s="30"/>
      <c r="J156" s="28" t="s">
        <v>10</v>
      </c>
      <c r="K156" s="30"/>
      <c r="L156" s="116"/>
      <c r="M156" s="25"/>
      <c r="N156" s="116"/>
      <c r="O156" s="25"/>
    </row>
    <row r="157" spans="1:15" x14ac:dyDescent="0.25">
      <c r="A157" s="25"/>
      <c r="B157" s="27"/>
      <c r="C157" s="27"/>
      <c r="D157" s="28">
        <v>119</v>
      </c>
      <c r="E157" s="27"/>
      <c r="F157" s="29" t="s">
        <v>11</v>
      </c>
      <c r="G157" s="30"/>
      <c r="H157" s="28" t="s">
        <v>9</v>
      </c>
      <c r="I157" s="30"/>
      <c r="J157" s="28" t="s">
        <v>10</v>
      </c>
      <c r="K157" s="30"/>
      <c r="L157" s="116"/>
      <c r="M157" s="25"/>
      <c r="N157" s="116"/>
      <c r="O157" s="25"/>
    </row>
    <row r="158" spans="1:15" x14ac:dyDescent="0.25">
      <c r="A158" s="25"/>
      <c r="B158" s="27"/>
      <c r="C158" s="27"/>
      <c r="D158" s="28">
        <v>120</v>
      </c>
      <c r="E158" s="27"/>
      <c r="F158" s="29" t="s">
        <v>13</v>
      </c>
      <c r="G158" s="30"/>
      <c r="H158" s="28" t="s">
        <v>9</v>
      </c>
      <c r="I158" s="30"/>
      <c r="J158" s="28" t="s">
        <v>10</v>
      </c>
      <c r="K158" s="30"/>
      <c r="L158" s="116"/>
      <c r="M158" s="25"/>
      <c r="N158" s="116"/>
      <c r="O158" s="25"/>
    </row>
    <row r="159" spans="1:15" x14ac:dyDescent="0.25">
      <c r="A159" s="25"/>
      <c r="B159" s="27"/>
      <c r="C159" s="27"/>
      <c r="D159" s="28">
        <v>121</v>
      </c>
      <c r="E159" s="27"/>
      <c r="F159" s="29" t="s">
        <v>23</v>
      </c>
      <c r="G159" s="30"/>
      <c r="H159" s="28" t="s">
        <v>9</v>
      </c>
      <c r="I159" s="30"/>
      <c r="J159" s="28" t="s">
        <v>10</v>
      </c>
      <c r="K159" s="30"/>
      <c r="L159" s="116"/>
      <c r="M159" s="25"/>
      <c r="N159" s="116"/>
      <c r="O159" s="25"/>
    </row>
    <row r="160" spans="1:15" ht="5.0999999999999996" customHeight="1" x14ac:dyDescent="0.25">
      <c r="A160" s="25"/>
      <c r="B160" s="31"/>
      <c r="C160" s="31"/>
      <c r="D160" s="31"/>
      <c r="E160" s="31"/>
      <c r="F160" s="32"/>
      <c r="G160" s="32"/>
      <c r="H160" s="31"/>
      <c r="I160" s="32"/>
      <c r="J160" s="31"/>
      <c r="K160" s="32"/>
      <c r="L160" s="31"/>
      <c r="M160" s="25"/>
      <c r="N160" s="31"/>
      <c r="O160" s="25"/>
    </row>
    <row r="161" spans="1:15" x14ac:dyDescent="0.25">
      <c r="A161" s="25"/>
      <c r="B161" s="27"/>
      <c r="C161" s="27"/>
      <c r="D161" s="28">
        <v>122</v>
      </c>
      <c r="E161" s="27"/>
      <c r="F161" s="29" t="s">
        <v>25</v>
      </c>
      <c r="G161" s="30"/>
      <c r="H161" s="28" t="s">
        <v>15</v>
      </c>
      <c r="I161" s="30"/>
      <c r="J161" s="28" t="s">
        <v>10</v>
      </c>
      <c r="K161" s="30"/>
      <c r="L161" s="116"/>
      <c r="M161" s="25"/>
      <c r="N161" s="116"/>
      <c r="O161" s="25"/>
    </row>
    <row r="162" spans="1:15" x14ac:dyDescent="0.25">
      <c r="A162" s="25"/>
      <c r="B162" s="28">
        <v>2003</v>
      </c>
      <c r="C162" s="27"/>
      <c r="D162" s="28">
        <v>123</v>
      </c>
      <c r="E162" s="27"/>
      <c r="F162" s="29" t="s">
        <v>21</v>
      </c>
      <c r="G162" s="30"/>
      <c r="H162" s="28" t="s">
        <v>17</v>
      </c>
      <c r="I162" s="30"/>
      <c r="J162" s="28" t="s">
        <v>10</v>
      </c>
      <c r="K162" s="30"/>
      <c r="L162" s="116"/>
      <c r="M162" s="25"/>
      <c r="N162" s="116"/>
      <c r="O162" s="25"/>
    </row>
    <row r="163" spans="1:15" x14ac:dyDescent="0.25">
      <c r="A163" s="25"/>
      <c r="B163" s="27"/>
      <c r="C163" s="27"/>
      <c r="D163" s="28">
        <v>124</v>
      </c>
      <c r="E163" s="27"/>
      <c r="F163" s="29" t="s">
        <v>23</v>
      </c>
      <c r="G163" s="30"/>
      <c r="H163" s="28" t="s">
        <v>9</v>
      </c>
      <c r="I163" s="30"/>
      <c r="J163" s="28" t="s">
        <v>10</v>
      </c>
      <c r="K163" s="30"/>
      <c r="L163" s="116"/>
      <c r="M163" s="25"/>
      <c r="N163" s="116"/>
      <c r="O163" s="25"/>
    </row>
    <row r="164" spans="1:15" x14ac:dyDescent="0.25">
      <c r="A164" s="25"/>
      <c r="B164" s="27"/>
      <c r="C164" s="27"/>
      <c r="D164" s="28">
        <v>125</v>
      </c>
      <c r="E164" s="27"/>
      <c r="F164" s="29" t="s">
        <v>11</v>
      </c>
      <c r="G164" s="30"/>
      <c r="H164" s="28" t="s">
        <v>15</v>
      </c>
      <c r="I164" s="30"/>
      <c r="J164" s="28" t="s">
        <v>26</v>
      </c>
      <c r="K164" s="30"/>
      <c r="L164" s="116"/>
      <c r="M164" s="25"/>
      <c r="N164" s="116"/>
      <c r="O164" s="25"/>
    </row>
    <row r="165" spans="1:15" x14ac:dyDescent="0.25">
      <c r="A165" s="25"/>
      <c r="B165" s="27"/>
      <c r="C165" s="27"/>
      <c r="D165" s="28">
        <v>126</v>
      </c>
      <c r="E165" s="27"/>
      <c r="F165" s="29" t="s">
        <v>18</v>
      </c>
      <c r="G165" s="30"/>
      <c r="H165" s="28" t="s">
        <v>17</v>
      </c>
      <c r="I165" s="30"/>
      <c r="J165" s="28" t="s">
        <v>10</v>
      </c>
      <c r="K165" s="30"/>
      <c r="L165" s="116"/>
      <c r="M165" s="25"/>
      <c r="N165" s="116"/>
      <c r="O165" s="25"/>
    </row>
    <row r="166" spans="1:15" ht="5.0999999999999996" customHeight="1" x14ac:dyDescent="0.25">
      <c r="A166" s="25"/>
      <c r="B166" s="31"/>
      <c r="C166" s="31"/>
      <c r="D166" s="31"/>
      <c r="E166" s="31"/>
      <c r="F166" s="32"/>
      <c r="G166" s="32"/>
      <c r="H166" s="31"/>
      <c r="I166" s="32"/>
      <c r="J166" s="31"/>
      <c r="K166" s="32"/>
      <c r="L166" s="31"/>
      <c r="M166" s="25"/>
      <c r="N166" s="31"/>
      <c r="O166" s="25"/>
    </row>
    <row r="167" spans="1:15" x14ac:dyDescent="0.25">
      <c r="A167" s="25"/>
      <c r="B167" s="27"/>
      <c r="C167" s="27"/>
      <c r="D167" s="28">
        <v>127</v>
      </c>
      <c r="E167" s="27"/>
      <c r="F167" s="29" t="s">
        <v>19</v>
      </c>
      <c r="G167" s="30"/>
      <c r="H167" s="28" t="s">
        <v>9</v>
      </c>
      <c r="I167" s="30"/>
      <c r="J167" s="28" t="s">
        <v>10</v>
      </c>
      <c r="K167" s="30"/>
      <c r="L167" s="116"/>
      <c r="M167" s="25"/>
      <c r="N167" s="116"/>
      <c r="O167" s="25"/>
    </row>
    <row r="168" spans="1:15" x14ac:dyDescent="0.25">
      <c r="A168" s="25"/>
      <c r="B168" s="28">
        <v>2004</v>
      </c>
      <c r="C168" s="27"/>
      <c r="D168" s="28">
        <v>128</v>
      </c>
      <c r="E168" s="27"/>
      <c r="F168" s="29" t="s">
        <v>22</v>
      </c>
      <c r="G168" s="30"/>
      <c r="H168" s="28" t="s">
        <v>27</v>
      </c>
      <c r="I168" s="30"/>
      <c r="J168" s="28" t="s">
        <v>10</v>
      </c>
      <c r="K168" s="30"/>
      <c r="L168" s="116"/>
      <c r="M168" s="25"/>
      <c r="N168" s="116"/>
      <c r="O168" s="25"/>
    </row>
    <row r="169" spans="1:15" x14ac:dyDescent="0.25">
      <c r="A169" s="25"/>
      <c r="B169" s="27"/>
      <c r="C169" s="27"/>
      <c r="D169" s="28">
        <v>129</v>
      </c>
      <c r="E169" s="27"/>
      <c r="F169" s="29" t="s">
        <v>23</v>
      </c>
      <c r="G169" s="30"/>
      <c r="H169" s="28" t="s">
        <v>15</v>
      </c>
      <c r="I169" s="30"/>
      <c r="J169" s="28" t="s">
        <v>10</v>
      </c>
      <c r="K169" s="30"/>
      <c r="L169" s="116"/>
      <c r="M169" s="25"/>
      <c r="N169" s="116"/>
      <c r="O169" s="25"/>
    </row>
    <row r="170" spans="1:15" x14ac:dyDescent="0.25">
      <c r="A170" s="25"/>
      <c r="B170" s="27"/>
      <c r="C170" s="27"/>
      <c r="D170" s="28">
        <v>130</v>
      </c>
      <c r="E170" s="27"/>
      <c r="F170" s="29" t="s">
        <v>11</v>
      </c>
      <c r="G170" s="30"/>
      <c r="H170" s="28" t="s">
        <v>9</v>
      </c>
      <c r="I170" s="30"/>
      <c r="J170" s="28" t="s">
        <v>10</v>
      </c>
      <c r="K170" s="30"/>
      <c r="L170" s="116"/>
      <c r="M170" s="25"/>
      <c r="N170" s="116"/>
      <c r="O170" s="25"/>
    </row>
    <row r="171" spans="1:15" x14ac:dyDescent="0.25">
      <c r="A171" s="25"/>
      <c r="B171" s="27"/>
      <c r="C171" s="27"/>
      <c r="D171" s="28">
        <v>131</v>
      </c>
      <c r="E171" s="27"/>
      <c r="F171" s="29" t="s">
        <v>11</v>
      </c>
      <c r="G171" s="30"/>
      <c r="H171" s="28" t="s">
        <v>15</v>
      </c>
      <c r="I171" s="30"/>
      <c r="J171" s="28" t="s">
        <v>26</v>
      </c>
      <c r="K171" s="30"/>
      <c r="L171" s="116"/>
      <c r="M171" s="25"/>
      <c r="N171" s="116"/>
      <c r="O171" s="25"/>
    </row>
    <row r="172" spans="1:15" ht="5.0999999999999996" customHeight="1" x14ac:dyDescent="0.25">
      <c r="A172" s="25"/>
      <c r="B172" s="31"/>
      <c r="C172" s="31"/>
      <c r="D172" s="31"/>
      <c r="E172" s="31"/>
      <c r="F172" s="32"/>
      <c r="G172" s="32"/>
      <c r="H172" s="31"/>
      <c r="I172" s="32"/>
      <c r="J172" s="31"/>
      <c r="K172" s="32"/>
      <c r="L172" s="31"/>
      <c r="M172" s="25"/>
      <c r="N172" s="31"/>
      <c r="O172" s="25"/>
    </row>
    <row r="173" spans="1:15" x14ac:dyDescent="0.25">
      <c r="A173" s="25"/>
      <c r="B173" s="27"/>
      <c r="C173" s="27"/>
      <c r="D173" s="28">
        <v>132</v>
      </c>
      <c r="E173" s="27"/>
      <c r="F173" s="29" t="s">
        <v>28</v>
      </c>
      <c r="G173" s="30"/>
      <c r="H173" s="28" t="s">
        <v>29</v>
      </c>
      <c r="I173" s="30"/>
      <c r="J173" s="28" t="s">
        <v>10</v>
      </c>
      <c r="K173" s="30"/>
      <c r="L173" s="116"/>
      <c r="M173" s="25"/>
      <c r="N173" s="116"/>
      <c r="O173" s="25"/>
    </row>
    <row r="174" spans="1:15" x14ac:dyDescent="0.25">
      <c r="A174" s="25"/>
      <c r="B174" s="28">
        <v>2005</v>
      </c>
      <c r="C174" s="27"/>
      <c r="D174" s="28">
        <v>133</v>
      </c>
      <c r="E174" s="27"/>
      <c r="F174" s="29" t="s">
        <v>18</v>
      </c>
      <c r="G174" s="30"/>
      <c r="H174" s="28" t="s">
        <v>15</v>
      </c>
      <c r="I174" s="30"/>
      <c r="J174" s="28" t="s">
        <v>10</v>
      </c>
      <c r="K174" s="30"/>
      <c r="L174" s="116"/>
      <c r="M174" s="25"/>
      <c r="N174" s="116"/>
      <c r="O174" s="25"/>
    </row>
    <row r="175" spans="1:15" x14ac:dyDescent="0.25">
      <c r="A175" s="25"/>
      <c r="B175" s="27"/>
      <c r="C175" s="27"/>
      <c r="D175" s="28">
        <v>134</v>
      </c>
      <c r="E175" s="27"/>
      <c r="F175" s="29" t="s">
        <v>23</v>
      </c>
      <c r="G175" s="30"/>
      <c r="H175" s="28" t="s">
        <v>9</v>
      </c>
      <c r="I175" s="30"/>
      <c r="J175" s="28" t="s">
        <v>10</v>
      </c>
      <c r="K175" s="30"/>
      <c r="L175" s="116"/>
      <c r="M175" s="25"/>
      <c r="N175" s="116"/>
      <c r="O175" s="25"/>
    </row>
    <row r="176" spans="1:15" x14ac:dyDescent="0.25">
      <c r="A176" s="25"/>
      <c r="B176" s="27"/>
      <c r="C176" s="27"/>
      <c r="D176" s="28">
        <v>135</v>
      </c>
      <c r="E176" s="27"/>
      <c r="F176" s="29" t="s">
        <v>30</v>
      </c>
      <c r="G176" s="30"/>
      <c r="H176" s="28" t="s">
        <v>9</v>
      </c>
      <c r="I176" s="30"/>
      <c r="J176" s="28" t="s">
        <v>10</v>
      </c>
      <c r="K176" s="30"/>
      <c r="L176" s="116"/>
      <c r="M176" s="25"/>
      <c r="N176" s="116"/>
      <c r="O176" s="25"/>
    </row>
    <row r="177" spans="1:15" x14ac:dyDescent="0.25">
      <c r="A177" s="25"/>
      <c r="B177" s="27"/>
      <c r="C177" s="27"/>
      <c r="D177" s="28">
        <v>136</v>
      </c>
      <c r="E177" s="27"/>
      <c r="F177" s="7" t="s">
        <v>31</v>
      </c>
      <c r="G177" s="30"/>
      <c r="H177" s="28" t="s">
        <v>15</v>
      </c>
      <c r="I177" s="30"/>
      <c r="J177" s="28" t="s">
        <v>32</v>
      </c>
      <c r="K177" s="30"/>
      <c r="L177" s="116"/>
      <c r="M177" s="25"/>
      <c r="N177" s="116"/>
      <c r="O177" s="25"/>
    </row>
    <row r="178" spans="1:15" ht="5.0999999999999996" customHeight="1" x14ac:dyDescent="0.25">
      <c r="A178" s="25"/>
      <c r="B178" s="31"/>
      <c r="C178" s="31"/>
      <c r="D178" s="31"/>
      <c r="E178" s="31"/>
      <c r="F178" s="32"/>
      <c r="G178" s="32"/>
      <c r="H178" s="31"/>
      <c r="I178" s="32"/>
      <c r="J178" s="31"/>
      <c r="K178" s="32"/>
      <c r="L178" s="31"/>
      <c r="M178" s="25"/>
      <c r="N178" s="31"/>
      <c r="O178" s="25"/>
    </row>
    <row r="179" spans="1:15" x14ac:dyDescent="0.25">
      <c r="A179" s="25"/>
      <c r="B179" s="27"/>
      <c r="C179" s="27"/>
      <c r="D179" s="28">
        <v>137</v>
      </c>
      <c r="E179" s="27"/>
      <c r="F179" s="29" t="s">
        <v>28</v>
      </c>
      <c r="G179" s="30"/>
      <c r="H179" s="28" t="s">
        <v>29</v>
      </c>
      <c r="I179" s="30"/>
      <c r="J179" s="28" t="s">
        <v>10</v>
      </c>
      <c r="K179" s="30"/>
      <c r="L179" s="116"/>
      <c r="M179" s="25"/>
      <c r="N179" s="116"/>
      <c r="O179" s="25"/>
    </row>
    <row r="180" spans="1:15" x14ac:dyDescent="0.25">
      <c r="A180" s="25"/>
      <c r="B180" s="28">
        <v>2006</v>
      </c>
      <c r="C180" s="27"/>
      <c r="D180" s="28">
        <v>138</v>
      </c>
      <c r="E180" s="27"/>
      <c r="F180" s="29" t="s">
        <v>19</v>
      </c>
      <c r="G180" s="30"/>
      <c r="H180" s="28" t="s">
        <v>15</v>
      </c>
      <c r="I180" s="30"/>
      <c r="J180" s="28" t="s">
        <v>10</v>
      </c>
      <c r="K180" s="30"/>
      <c r="L180" s="116"/>
      <c r="M180" s="25"/>
      <c r="N180" s="116"/>
      <c r="O180" s="25"/>
    </row>
    <row r="181" spans="1:15" x14ac:dyDescent="0.25">
      <c r="A181" s="25"/>
      <c r="B181" s="27"/>
      <c r="C181" s="27"/>
      <c r="D181" s="28">
        <v>139</v>
      </c>
      <c r="E181" s="27"/>
      <c r="F181" s="29" t="s">
        <v>18</v>
      </c>
      <c r="G181" s="30"/>
      <c r="H181" s="28" t="s">
        <v>17</v>
      </c>
      <c r="I181" s="30"/>
      <c r="J181" s="28" t="s">
        <v>10</v>
      </c>
      <c r="K181" s="30"/>
      <c r="L181" s="116"/>
      <c r="M181" s="25"/>
      <c r="N181" s="116"/>
      <c r="O181" s="25"/>
    </row>
    <row r="182" spans="1:15" x14ac:dyDescent="0.25">
      <c r="A182" s="25"/>
      <c r="B182" s="27"/>
      <c r="C182" s="27"/>
      <c r="D182" s="28">
        <v>140</v>
      </c>
      <c r="E182" s="27"/>
      <c r="F182" s="29" t="s">
        <v>33</v>
      </c>
      <c r="G182" s="30"/>
      <c r="H182" s="28" t="s">
        <v>15</v>
      </c>
      <c r="I182" s="30"/>
      <c r="J182" s="28" t="s">
        <v>32</v>
      </c>
      <c r="K182" s="30"/>
      <c r="L182" s="116"/>
      <c r="M182" s="25"/>
      <c r="N182" s="116"/>
      <c r="O182" s="25"/>
    </row>
    <row r="183" spans="1:15" x14ac:dyDescent="0.25">
      <c r="A183" s="25"/>
      <c r="B183" s="27"/>
      <c r="C183" s="27"/>
      <c r="D183" s="28">
        <v>141</v>
      </c>
      <c r="E183" s="27"/>
      <c r="F183" s="7" t="s">
        <v>22</v>
      </c>
      <c r="G183" s="30"/>
      <c r="H183" s="28" t="s">
        <v>17</v>
      </c>
      <c r="I183" s="30"/>
      <c r="J183" s="28" t="s">
        <v>10</v>
      </c>
      <c r="K183" s="30"/>
      <c r="L183" s="116"/>
      <c r="M183" s="25"/>
      <c r="N183" s="116"/>
      <c r="O183" s="25"/>
    </row>
    <row r="184" spans="1:15" ht="4.5" customHeight="1" x14ac:dyDescent="0.25">
      <c r="A184" s="25"/>
      <c r="B184" s="31"/>
      <c r="C184" s="31"/>
      <c r="D184" s="31"/>
      <c r="E184" s="31"/>
      <c r="F184" s="32"/>
      <c r="G184" s="32"/>
      <c r="H184" s="31"/>
      <c r="I184" s="32"/>
      <c r="J184" s="31"/>
      <c r="K184" s="32"/>
      <c r="L184" s="31"/>
      <c r="M184" s="25"/>
      <c r="N184" s="31"/>
      <c r="O184" s="25"/>
    </row>
    <row r="185" spans="1:15" x14ac:dyDescent="0.25">
      <c r="A185" s="25"/>
      <c r="B185" s="27"/>
      <c r="C185" s="27"/>
      <c r="D185" s="28">
        <v>142</v>
      </c>
      <c r="E185" s="27"/>
      <c r="F185" s="29" t="s">
        <v>30</v>
      </c>
      <c r="G185" s="30"/>
      <c r="H185" s="28" t="s">
        <v>15</v>
      </c>
      <c r="I185" s="30"/>
      <c r="J185" s="28" t="s">
        <v>10</v>
      </c>
      <c r="K185" s="30"/>
      <c r="L185" s="116"/>
      <c r="M185" s="25"/>
      <c r="N185" s="116"/>
      <c r="O185" s="25"/>
    </row>
    <row r="186" spans="1:15" x14ac:dyDescent="0.25">
      <c r="A186" s="25"/>
      <c r="B186" s="28">
        <v>2007</v>
      </c>
      <c r="C186" s="27"/>
      <c r="D186" s="28">
        <v>143</v>
      </c>
      <c r="E186" s="27"/>
      <c r="F186" s="29" t="s">
        <v>21</v>
      </c>
      <c r="G186" s="30"/>
      <c r="H186" s="28" t="s">
        <v>17</v>
      </c>
      <c r="I186" s="30"/>
      <c r="J186" s="28" t="s">
        <v>10</v>
      </c>
      <c r="K186" s="30"/>
      <c r="L186" s="116"/>
      <c r="M186" s="25"/>
      <c r="N186" s="116"/>
      <c r="O186" s="25"/>
    </row>
    <row r="187" spans="1:15" x14ac:dyDescent="0.25">
      <c r="A187" s="25"/>
      <c r="B187" s="27"/>
      <c r="C187" s="27"/>
      <c r="D187" s="28">
        <v>144</v>
      </c>
      <c r="E187" s="27"/>
      <c r="F187" s="29" t="s">
        <v>11</v>
      </c>
      <c r="G187" s="30"/>
      <c r="H187" s="28" t="s">
        <v>9</v>
      </c>
      <c r="I187" s="30"/>
      <c r="J187" s="28" t="s">
        <v>34</v>
      </c>
      <c r="K187" s="30"/>
      <c r="L187" s="116"/>
      <c r="M187" s="25"/>
      <c r="N187" s="116"/>
      <c r="O187" s="25"/>
    </row>
    <row r="188" spans="1:15" x14ac:dyDescent="0.25">
      <c r="A188" s="25"/>
      <c r="B188" s="27"/>
      <c r="C188" s="27"/>
      <c r="D188" s="28">
        <v>145</v>
      </c>
      <c r="E188" s="27"/>
      <c r="F188" s="7" t="s">
        <v>31</v>
      </c>
      <c r="G188" s="30"/>
      <c r="H188" s="28" t="s">
        <v>15</v>
      </c>
      <c r="I188" s="30"/>
      <c r="J188" s="28" t="s">
        <v>32</v>
      </c>
      <c r="K188" s="30"/>
      <c r="L188" s="116"/>
      <c r="M188" s="25"/>
      <c r="N188" s="116"/>
      <c r="O188" s="25"/>
    </row>
    <row r="189" spans="1:15" x14ac:dyDescent="0.25">
      <c r="A189" s="25"/>
      <c r="B189" s="27"/>
      <c r="C189" s="27"/>
      <c r="D189" s="28">
        <v>146</v>
      </c>
      <c r="E189" s="27"/>
      <c r="F189" s="29" t="s">
        <v>28</v>
      </c>
      <c r="G189" s="30"/>
      <c r="H189" s="28" t="s">
        <v>9</v>
      </c>
      <c r="I189" s="30"/>
      <c r="J189" s="28" t="s">
        <v>10</v>
      </c>
      <c r="K189" s="30"/>
      <c r="L189" s="116"/>
      <c r="M189" s="25"/>
      <c r="N189" s="116"/>
      <c r="O189" s="25"/>
    </row>
    <row r="190" spans="1:15" ht="4.5" customHeight="1" x14ac:dyDescent="0.25">
      <c r="A190" s="25"/>
      <c r="B190" s="31"/>
      <c r="C190" s="31"/>
      <c r="D190" s="31"/>
      <c r="E190" s="31"/>
      <c r="F190" s="32"/>
      <c r="G190" s="32"/>
      <c r="H190" s="31"/>
      <c r="I190" s="32"/>
      <c r="J190" s="31"/>
      <c r="K190" s="32"/>
      <c r="L190" s="31"/>
      <c r="M190" s="25"/>
      <c r="N190" s="31"/>
      <c r="O190" s="25"/>
    </row>
    <row r="191" spans="1:15" x14ac:dyDescent="0.25">
      <c r="A191" s="25"/>
      <c r="B191" s="27"/>
      <c r="C191" s="27"/>
      <c r="D191" s="28">
        <v>147</v>
      </c>
      <c r="E191" s="27"/>
      <c r="F191" s="29" t="s">
        <v>19</v>
      </c>
      <c r="G191" s="30"/>
      <c r="H191" s="28" t="s">
        <v>9</v>
      </c>
      <c r="I191" s="30"/>
      <c r="J191" s="28" t="s">
        <v>10</v>
      </c>
      <c r="K191" s="30"/>
      <c r="L191" s="116"/>
      <c r="M191" s="25"/>
      <c r="N191" s="116"/>
      <c r="O191" s="25"/>
    </row>
    <row r="192" spans="1:15" x14ac:dyDescent="0.25">
      <c r="A192" s="25"/>
      <c r="B192" s="28">
        <v>2008</v>
      </c>
      <c r="C192" s="27"/>
      <c r="D192" s="28">
        <v>148</v>
      </c>
      <c r="E192" s="27"/>
      <c r="F192" s="29" t="s">
        <v>23</v>
      </c>
      <c r="G192" s="30"/>
      <c r="H192" s="28" t="s">
        <v>15</v>
      </c>
      <c r="I192" s="30"/>
      <c r="J192" s="28" t="s">
        <v>10</v>
      </c>
      <c r="K192" s="30"/>
      <c r="L192" s="116"/>
      <c r="M192" s="25"/>
      <c r="N192" s="116"/>
      <c r="O192" s="25"/>
    </row>
    <row r="193" spans="1:15" x14ac:dyDescent="0.25">
      <c r="A193" s="25"/>
      <c r="B193" s="27"/>
      <c r="C193" s="27"/>
      <c r="D193" s="28">
        <v>149</v>
      </c>
      <c r="E193" s="27"/>
      <c r="F193" s="7" t="s">
        <v>31</v>
      </c>
      <c r="G193" s="30"/>
      <c r="H193" s="28" t="s">
        <v>17</v>
      </c>
      <c r="I193" s="30"/>
      <c r="J193" s="28" t="s">
        <v>32</v>
      </c>
      <c r="K193" s="30"/>
      <c r="L193" s="116"/>
      <c r="M193" s="25"/>
      <c r="N193" s="116"/>
      <c r="O193" s="25"/>
    </row>
    <row r="194" spans="1:15" x14ac:dyDescent="0.25">
      <c r="A194" s="25"/>
      <c r="B194" s="27"/>
      <c r="C194" s="27"/>
      <c r="D194" s="28">
        <v>150</v>
      </c>
      <c r="E194" s="27"/>
      <c r="F194" s="29" t="s">
        <v>18</v>
      </c>
      <c r="G194" s="30"/>
      <c r="H194" s="28" t="s">
        <v>17</v>
      </c>
      <c r="I194" s="30"/>
      <c r="J194" s="28" t="s">
        <v>10</v>
      </c>
      <c r="K194" s="30"/>
      <c r="L194" s="116"/>
      <c r="M194" s="25"/>
      <c r="N194" s="116"/>
      <c r="O194" s="25"/>
    </row>
    <row r="195" spans="1:15" x14ac:dyDescent="0.25">
      <c r="A195" s="25"/>
      <c r="B195" s="27"/>
      <c r="C195" s="27"/>
      <c r="D195" s="28">
        <v>151</v>
      </c>
      <c r="E195" s="27"/>
      <c r="F195" s="29" t="s">
        <v>11</v>
      </c>
      <c r="G195" s="30"/>
      <c r="H195" s="28" t="s">
        <v>15</v>
      </c>
      <c r="I195" s="30"/>
      <c r="J195" s="28" t="s">
        <v>26</v>
      </c>
      <c r="K195" s="30"/>
      <c r="L195" s="116"/>
      <c r="M195" s="25"/>
      <c r="N195" s="116"/>
      <c r="O195" s="25"/>
    </row>
    <row r="196" spans="1:15" ht="4.5" customHeight="1" x14ac:dyDescent="0.25">
      <c r="A196" s="25"/>
      <c r="B196" s="31"/>
      <c r="C196" s="31"/>
      <c r="D196" s="31"/>
      <c r="E196" s="31"/>
      <c r="F196" s="32"/>
      <c r="G196" s="32"/>
      <c r="H196" s="31"/>
      <c r="I196" s="32"/>
      <c r="J196" s="31"/>
      <c r="K196" s="32"/>
      <c r="L196" s="31"/>
      <c r="M196" s="25"/>
      <c r="N196" s="31"/>
      <c r="O196" s="25"/>
    </row>
    <row r="197" spans="1:15" x14ac:dyDescent="0.25">
      <c r="A197" s="25"/>
      <c r="B197" s="27"/>
      <c r="C197" s="27"/>
      <c r="D197" s="28">
        <v>152</v>
      </c>
      <c r="E197" s="27"/>
      <c r="F197" s="29" t="s">
        <v>25</v>
      </c>
      <c r="G197" s="30"/>
      <c r="H197" s="28" t="s">
        <v>15</v>
      </c>
      <c r="I197" s="30"/>
      <c r="J197" s="28" t="s">
        <v>10</v>
      </c>
      <c r="K197" s="30"/>
      <c r="L197" s="116"/>
      <c r="M197" s="25"/>
      <c r="N197" s="116"/>
      <c r="O197" s="25"/>
    </row>
    <row r="198" spans="1:15" x14ac:dyDescent="0.25">
      <c r="A198" s="25"/>
      <c r="B198" s="28">
        <v>2009</v>
      </c>
      <c r="C198" s="27"/>
      <c r="D198" s="28">
        <v>153</v>
      </c>
      <c r="E198" s="27"/>
      <c r="F198" s="29" t="s">
        <v>11</v>
      </c>
      <c r="G198" s="30"/>
      <c r="H198" s="28" t="s">
        <v>9</v>
      </c>
      <c r="I198" s="30"/>
      <c r="J198" s="28" t="s">
        <v>34</v>
      </c>
      <c r="K198" s="30"/>
      <c r="L198" s="116"/>
      <c r="M198" s="25"/>
      <c r="N198" s="116"/>
      <c r="O198" s="25"/>
    </row>
    <row r="199" spans="1:15" x14ac:dyDescent="0.25">
      <c r="A199" s="25"/>
      <c r="B199" s="27"/>
      <c r="C199" s="27"/>
      <c r="D199" s="28">
        <v>154</v>
      </c>
      <c r="E199" s="27"/>
      <c r="F199" s="29" t="s">
        <v>23</v>
      </c>
      <c r="G199" s="30"/>
      <c r="H199" s="28" t="s">
        <v>9</v>
      </c>
      <c r="I199" s="30"/>
      <c r="J199" s="28" t="s">
        <v>10</v>
      </c>
      <c r="K199" s="30"/>
      <c r="L199" s="116"/>
      <c r="M199" s="25"/>
      <c r="N199" s="116"/>
      <c r="O199" s="25"/>
    </row>
    <row r="200" spans="1:15" x14ac:dyDescent="0.25">
      <c r="A200" s="25"/>
      <c r="B200" s="27"/>
      <c r="C200" s="27"/>
      <c r="D200" s="28">
        <v>155</v>
      </c>
      <c r="E200" s="27"/>
      <c r="F200" s="7" t="s">
        <v>31</v>
      </c>
      <c r="G200" s="30"/>
      <c r="H200" s="28" t="s">
        <v>15</v>
      </c>
      <c r="I200" s="30"/>
      <c r="J200" s="28" t="s">
        <v>32</v>
      </c>
      <c r="K200" s="30"/>
      <c r="L200" s="116"/>
      <c r="M200" s="25"/>
      <c r="N200" s="116"/>
      <c r="O200" s="25"/>
    </row>
    <row r="201" spans="1:15" x14ac:dyDescent="0.25">
      <c r="A201" s="25"/>
      <c r="B201" s="27"/>
      <c r="C201" s="27"/>
      <c r="D201" s="28">
        <v>156</v>
      </c>
      <c r="E201" s="27"/>
      <c r="F201" s="29" t="s">
        <v>22</v>
      </c>
      <c r="G201" s="30"/>
      <c r="H201" s="28" t="s">
        <v>9</v>
      </c>
      <c r="I201" s="30"/>
      <c r="J201" s="28" t="s">
        <v>10</v>
      </c>
      <c r="K201" s="30"/>
      <c r="L201" s="116"/>
      <c r="M201" s="25"/>
      <c r="N201" s="116"/>
      <c r="O201" s="25"/>
    </row>
    <row r="202" spans="1:15" ht="4.5" customHeight="1" x14ac:dyDescent="0.25">
      <c r="A202" s="37"/>
      <c r="B202" s="31"/>
      <c r="C202" s="31"/>
      <c r="D202" s="31"/>
      <c r="E202" s="31"/>
      <c r="F202" s="32"/>
      <c r="G202" s="32"/>
      <c r="H202" s="31"/>
      <c r="I202" s="32"/>
      <c r="J202" s="31"/>
      <c r="K202" s="32"/>
      <c r="L202" s="31"/>
      <c r="M202" s="25"/>
      <c r="N202" s="31"/>
      <c r="O202" s="25"/>
    </row>
    <row r="203" spans="1:15" x14ac:dyDescent="0.25">
      <c r="A203" s="25"/>
      <c r="B203" s="27"/>
      <c r="C203" s="27"/>
      <c r="D203" s="28">
        <v>157</v>
      </c>
      <c r="E203" s="27"/>
      <c r="F203" s="29" t="s">
        <v>28</v>
      </c>
      <c r="G203" s="30"/>
      <c r="H203" s="28" t="s">
        <v>29</v>
      </c>
      <c r="I203" s="30"/>
      <c r="J203" s="28" t="s">
        <v>10</v>
      </c>
      <c r="K203" s="30"/>
      <c r="L203" s="116"/>
      <c r="M203" s="25"/>
      <c r="N203" s="116"/>
      <c r="O203" s="25"/>
    </row>
    <row r="204" spans="1:15" x14ac:dyDescent="0.25">
      <c r="A204" s="25"/>
      <c r="B204" s="28">
        <v>2010</v>
      </c>
      <c r="C204" s="27"/>
      <c r="D204" s="28">
        <v>158</v>
      </c>
      <c r="E204" s="27"/>
      <c r="F204" s="29" t="s">
        <v>22</v>
      </c>
      <c r="G204" s="30"/>
      <c r="H204" s="28" t="s">
        <v>15</v>
      </c>
      <c r="I204" s="30"/>
      <c r="J204" s="28" t="s">
        <v>10</v>
      </c>
      <c r="K204" s="30"/>
      <c r="L204" s="116"/>
      <c r="M204" s="25"/>
      <c r="N204" s="116"/>
      <c r="O204" s="25"/>
    </row>
    <row r="205" spans="1:15" x14ac:dyDescent="0.25">
      <c r="A205" s="25"/>
      <c r="B205" s="27"/>
      <c r="C205" s="27"/>
      <c r="D205" s="28">
        <v>159</v>
      </c>
      <c r="E205" s="27"/>
      <c r="F205" s="29" t="s">
        <v>21</v>
      </c>
      <c r="G205" s="30"/>
      <c r="H205" s="28" t="s">
        <v>17</v>
      </c>
      <c r="I205" s="30"/>
      <c r="J205" s="28" t="s">
        <v>10</v>
      </c>
      <c r="K205" s="30"/>
      <c r="L205" s="116"/>
      <c r="M205" s="25"/>
      <c r="N205" s="116"/>
      <c r="O205" s="25"/>
    </row>
    <row r="206" spans="1:15" x14ac:dyDescent="0.25">
      <c r="A206" s="25"/>
      <c r="B206" s="27"/>
      <c r="C206" s="27"/>
      <c r="D206" s="28">
        <v>160</v>
      </c>
      <c r="E206" s="27"/>
      <c r="F206" s="29" t="s">
        <v>11</v>
      </c>
      <c r="G206" s="30"/>
      <c r="H206" s="28" t="s">
        <v>15</v>
      </c>
      <c r="I206" s="30"/>
      <c r="J206" s="28" t="s">
        <v>26</v>
      </c>
      <c r="K206" s="30"/>
      <c r="L206" s="116"/>
      <c r="M206" s="25"/>
      <c r="N206" s="116"/>
      <c r="O206" s="25"/>
    </row>
    <row r="207" spans="1:15" x14ac:dyDescent="0.25">
      <c r="A207" s="25"/>
      <c r="B207" s="27"/>
      <c r="C207" s="27"/>
      <c r="D207" s="28">
        <v>161</v>
      </c>
      <c r="E207" s="27"/>
      <c r="F207" s="29" t="s">
        <v>18</v>
      </c>
      <c r="G207" s="30"/>
      <c r="H207" s="28" t="s">
        <v>17</v>
      </c>
      <c r="I207" s="30"/>
      <c r="J207" s="28" t="s">
        <v>10</v>
      </c>
      <c r="K207" s="30"/>
      <c r="L207" s="116"/>
      <c r="M207" s="25"/>
      <c r="N207" s="116"/>
      <c r="O207" s="25"/>
    </row>
    <row r="208" spans="1:15" ht="4.5" customHeight="1" x14ac:dyDescent="0.25">
      <c r="A208" s="37"/>
      <c r="B208" s="31"/>
      <c r="C208" s="31"/>
      <c r="D208" s="31"/>
      <c r="E208" s="31"/>
      <c r="F208" s="32"/>
      <c r="G208" s="32"/>
      <c r="H208" s="31"/>
      <c r="I208" s="32"/>
      <c r="J208" s="31"/>
      <c r="K208" s="32"/>
      <c r="L208" s="31"/>
      <c r="M208" s="25"/>
      <c r="N208" s="31"/>
      <c r="O208" s="25"/>
    </row>
    <row r="209" spans="1:15" x14ac:dyDescent="0.25">
      <c r="A209" s="25"/>
      <c r="B209" s="27"/>
      <c r="C209" s="27"/>
      <c r="D209" s="28">
        <v>162</v>
      </c>
      <c r="E209" s="27"/>
      <c r="F209" s="29" t="s">
        <v>19</v>
      </c>
      <c r="G209" s="30"/>
      <c r="H209" s="28" t="s">
        <v>17</v>
      </c>
      <c r="I209" s="30"/>
      <c r="J209" s="28" t="s">
        <v>10</v>
      </c>
      <c r="K209" s="30"/>
      <c r="L209" s="116"/>
      <c r="M209" s="25"/>
      <c r="N209" s="116"/>
      <c r="O209" s="25"/>
    </row>
    <row r="210" spans="1:15" x14ac:dyDescent="0.25">
      <c r="A210" s="25"/>
      <c r="B210" s="28">
        <v>2011</v>
      </c>
      <c r="C210" s="27"/>
      <c r="D210" s="28">
        <v>163</v>
      </c>
      <c r="E210" s="27"/>
      <c r="F210" s="29" t="s">
        <v>11</v>
      </c>
      <c r="G210" s="30"/>
      <c r="H210" s="28" t="s">
        <v>15</v>
      </c>
      <c r="I210" s="30"/>
      <c r="J210" s="28" t="s">
        <v>10</v>
      </c>
      <c r="K210" s="30"/>
      <c r="L210" s="116"/>
      <c r="M210" s="25"/>
      <c r="N210" s="116"/>
      <c r="O210" s="25"/>
    </row>
    <row r="211" spans="1:15" x14ac:dyDescent="0.25">
      <c r="A211" s="25"/>
      <c r="B211" s="27"/>
      <c r="C211" s="27"/>
      <c r="D211" s="28">
        <v>164</v>
      </c>
      <c r="E211" s="27"/>
      <c r="F211" s="29" t="s">
        <v>30</v>
      </c>
      <c r="G211" s="30"/>
      <c r="H211" s="28" t="s">
        <v>17</v>
      </c>
      <c r="I211" s="30"/>
      <c r="J211" s="28" t="s">
        <v>10</v>
      </c>
      <c r="K211" s="30"/>
      <c r="L211" s="116"/>
      <c r="M211" s="25"/>
      <c r="N211" s="116"/>
      <c r="O211" s="25"/>
    </row>
    <row r="212" spans="1:15" x14ac:dyDescent="0.25">
      <c r="A212" s="25"/>
      <c r="B212" s="27"/>
      <c r="C212" s="27"/>
      <c r="D212" s="28">
        <v>165</v>
      </c>
      <c r="E212" s="27"/>
      <c r="F212" s="29" t="s">
        <v>23</v>
      </c>
      <c r="G212" s="30"/>
      <c r="H212" s="28" t="s">
        <v>17</v>
      </c>
      <c r="I212" s="30"/>
      <c r="J212" s="28" t="s">
        <v>10</v>
      </c>
      <c r="K212" s="30"/>
      <c r="L212" s="116"/>
      <c r="M212" s="25"/>
      <c r="N212" s="116"/>
      <c r="O212" s="25"/>
    </row>
    <row r="213" spans="1:15" x14ac:dyDescent="0.25">
      <c r="A213" s="25"/>
      <c r="B213" s="27"/>
      <c r="C213" s="27"/>
      <c r="D213" s="28">
        <v>166</v>
      </c>
      <c r="E213" s="27"/>
      <c r="F213" s="29" t="s">
        <v>31</v>
      </c>
      <c r="G213" s="30"/>
      <c r="H213" s="28" t="s">
        <v>15</v>
      </c>
      <c r="I213" s="30"/>
      <c r="J213" s="28" t="s">
        <v>32</v>
      </c>
      <c r="K213" s="30"/>
      <c r="L213" s="116"/>
      <c r="M213" s="25"/>
      <c r="N213" s="116"/>
      <c r="O213" s="25"/>
    </row>
    <row r="214" spans="1:15" ht="5.25" customHeight="1" x14ac:dyDescent="0.25">
      <c r="A214" s="25"/>
      <c r="B214" s="31"/>
      <c r="C214" s="31"/>
      <c r="D214" s="31"/>
      <c r="E214" s="31"/>
      <c r="F214" s="32"/>
      <c r="G214" s="32"/>
      <c r="H214" s="31"/>
      <c r="I214" s="32"/>
      <c r="J214" s="31"/>
      <c r="K214" s="32"/>
      <c r="L214" s="31"/>
      <c r="M214" s="25"/>
      <c r="N214" s="31"/>
      <c r="O214" s="25"/>
    </row>
    <row r="215" spans="1:15" x14ac:dyDescent="0.25">
      <c r="A215" s="25"/>
      <c r="B215" s="27"/>
      <c r="C215" s="27"/>
      <c r="D215" s="28">
        <v>167</v>
      </c>
      <c r="E215" s="27"/>
      <c r="F215" s="41" t="s">
        <v>28</v>
      </c>
      <c r="G215" s="30"/>
      <c r="H215" s="28" t="s">
        <v>17</v>
      </c>
      <c r="I215" s="30"/>
      <c r="J215" s="28" t="s">
        <v>10</v>
      </c>
      <c r="K215" s="30"/>
      <c r="L215" s="116"/>
      <c r="M215" s="25"/>
      <c r="N215" s="116"/>
      <c r="O215" s="25"/>
    </row>
    <row r="216" spans="1:15" x14ac:dyDescent="0.25">
      <c r="A216" s="25"/>
      <c r="B216" s="28">
        <v>2012</v>
      </c>
      <c r="C216" s="27"/>
      <c r="D216" s="28">
        <v>168</v>
      </c>
      <c r="E216" s="27"/>
      <c r="F216" s="41" t="s">
        <v>30</v>
      </c>
      <c r="G216" s="30"/>
      <c r="H216" s="28" t="s">
        <v>15</v>
      </c>
      <c r="I216" s="30"/>
      <c r="J216" s="28" t="s">
        <v>10</v>
      </c>
      <c r="K216" s="30"/>
      <c r="L216" s="116"/>
      <c r="M216" s="25"/>
      <c r="N216" s="116"/>
      <c r="O216" s="25"/>
    </row>
    <row r="217" spans="1:15" x14ac:dyDescent="0.25">
      <c r="A217" s="25"/>
      <c r="B217" s="27"/>
      <c r="C217" s="27"/>
      <c r="D217" s="28">
        <v>169</v>
      </c>
      <c r="E217" s="27"/>
      <c r="F217" s="41" t="s">
        <v>35</v>
      </c>
      <c r="G217" s="30"/>
      <c r="H217" s="28" t="s">
        <v>17</v>
      </c>
      <c r="I217" s="30"/>
      <c r="J217" s="28" t="s">
        <v>10</v>
      </c>
      <c r="K217" s="30"/>
      <c r="L217" s="116"/>
      <c r="M217" s="25"/>
      <c r="N217" s="116"/>
      <c r="O217" s="25"/>
    </row>
    <row r="218" spans="1:15" x14ac:dyDescent="0.25">
      <c r="A218" s="25"/>
      <c r="B218" s="27"/>
      <c r="C218" s="27"/>
      <c r="D218" s="28">
        <v>170</v>
      </c>
      <c r="E218" s="27"/>
      <c r="F218" s="41" t="s">
        <v>11</v>
      </c>
      <c r="G218" s="30"/>
      <c r="H218" s="42" t="s">
        <v>15</v>
      </c>
      <c r="I218" s="30"/>
      <c r="J218" s="42" t="s">
        <v>26</v>
      </c>
      <c r="K218" s="30"/>
      <c r="L218" s="116"/>
      <c r="M218" s="25"/>
      <c r="N218" s="116"/>
      <c r="O218" s="25"/>
    </row>
    <row r="219" spans="1:15" x14ac:dyDescent="0.25">
      <c r="A219" s="25"/>
      <c r="B219" s="27"/>
      <c r="C219" s="27"/>
      <c r="D219" s="28">
        <v>171</v>
      </c>
      <c r="E219" s="27"/>
      <c r="F219" s="41" t="s">
        <v>22</v>
      </c>
      <c r="G219" s="30"/>
      <c r="H219" s="42" t="s">
        <v>17</v>
      </c>
      <c r="I219" s="30"/>
      <c r="J219" s="42" t="s">
        <v>10</v>
      </c>
      <c r="K219" s="30"/>
      <c r="L219" s="116"/>
      <c r="M219" s="25"/>
      <c r="N219" s="116"/>
      <c r="O219" s="25"/>
    </row>
    <row r="220" spans="1:15" ht="5.25" customHeight="1" x14ac:dyDescent="0.25">
      <c r="A220" s="25"/>
      <c r="B220" s="31"/>
      <c r="C220" s="31"/>
      <c r="D220" s="31"/>
      <c r="E220" s="31"/>
      <c r="F220" s="32"/>
      <c r="G220" s="32"/>
      <c r="H220" s="31"/>
      <c r="I220" s="32"/>
      <c r="J220" s="31"/>
      <c r="K220" s="32"/>
      <c r="L220" s="31"/>
      <c r="M220" s="25"/>
      <c r="N220" s="31"/>
      <c r="O220" s="25"/>
    </row>
    <row r="221" spans="1:15" x14ac:dyDescent="0.25">
      <c r="A221" s="25"/>
      <c r="B221" s="27"/>
      <c r="C221" s="27"/>
      <c r="D221" s="28">
        <v>172</v>
      </c>
      <c r="E221" s="27"/>
      <c r="F221" s="41" t="s">
        <v>35</v>
      </c>
      <c r="G221" s="30"/>
      <c r="H221" s="28" t="s">
        <v>15</v>
      </c>
      <c r="I221" s="30"/>
      <c r="J221" s="28" t="s">
        <v>10</v>
      </c>
      <c r="K221" s="30"/>
      <c r="L221" s="116"/>
      <c r="M221" s="25"/>
      <c r="N221" s="116"/>
      <c r="O221" s="25"/>
    </row>
    <row r="222" spans="1:15" x14ac:dyDescent="0.25">
      <c r="A222" s="25"/>
      <c r="B222" s="28">
        <v>2013</v>
      </c>
      <c r="C222" s="27"/>
      <c r="D222" s="28">
        <v>173</v>
      </c>
      <c r="E222" s="27"/>
      <c r="F222" s="41" t="s">
        <v>11</v>
      </c>
      <c r="G222" s="30"/>
      <c r="H222" s="28" t="s">
        <v>9</v>
      </c>
      <c r="I222" s="30"/>
      <c r="J222" s="28" t="s">
        <v>34</v>
      </c>
      <c r="K222" s="30"/>
      <c r="L222" s="116"/>
      <c r="M222" s="25"/>
      <c r="N222" s="116"/>
      <c r="O222" s="25"/>
    </row>
    <row r="223" spans="1:15" x14ac:dyDescent="0.25">
      <c r="A223" s="25"/>
      <c r="B223" s="27"/>
      <c r="C223" s="27"/>
      <c r="D223" s="28">
        <v>174</v>
      </c>
      <c r="E223" s="27"/>
      <c r="F223" s="29" t="s">
        <v>31</v>
      </c>
      <c r="G223" s="30"/>
      <c r="H223" s="28" t="s">
        <v>15</v>
      </c>
      <c r="I223" s="30"/>
      <c r="J223" s="28" t="s">
        <v>32</v>
      </c>
      <c r="K223" s="30"/>
      <c r="L223" s="116"/>
      <c r="M223" s="25"/>
      <c r="N223" s="116"/>
      <c r="O223" s="25"/>
    </row>
    <row r="224" spans="1:15" x14ac:dyDescent="0.25">
      <c r="A224" s="25"/>
      <c r="B224" s="27"/>
      <c r="C224" s="27"/>
      <c r="D224" s="28">
        <v>175</v>
      </c>
      <c r="E224" s="27"/>
      <c r="F224" s="41" t="s">
        <v>36</v>
      </c>
      <c r="G224" s="30"/>
      <c r="H224" s="28" t="s">
        <v>15</v>
      </c>
      <c r="I224" s="30"/>
      <c r="J224" s="42" t="s">
        <v>37</v>
      </c>
      <c r="K224" s="30"/>
      <c r="L224" s="116"/>
      <c r="M224" s="25"/>
      <c r="N224" s="116"/>
      <c r="O224" s="25"/>
    </row>
    <row r="225" spans="1:15" x14ac:dyDescent="0.25">
      <c r="A225" s="25"/>
      <c r="B225" s="27"/>
      <c r="C225" s="27"/>
      <c r="D225" s="28">
        <v>176</v>
      </c>
      <c r="E225" s="27"/>
      <c r="F225" s="29" t="s">
        <v>18</v>
      </c>
      <c r="G225" s="30"/>
      <c r="H225" s="28" t="s">
        <v>17</v>
      </c>
      <c r="I225" s="30"/>
      <c r="J225" s="28" t="s">
        <v>10</v>
      </c>
      <c r="K225" s="30"/>
      <c r="L225" s="116"/>
      <c r="M225" s="25"/>
      <c r="N225" s="116"/>
      <c r="O225" s="25"/>
    </row>
    <row r="226" spans="1:15" ht="5.25" customHeight="1" x14ac:dyDescent="0.25">
      <c r="A226" s="25"/>
      <c r="B226" s="31"/>
      <c r="C226" s="31"/>
      <c r="D226" s="31"/>
      <c r="E226" s="31"/>
      <c r="F226" s="32"/>
      <c r="G226" s="32"/>
      <c r="H226" s="31"/>
      <c r="I226" s="32"/>
      <c r="J226" s="31"/>
      <c r="K226" s="32"/>
      <c r="L226" s="31"/>
      <c r="M226" s="25"/>
      <c r="N226" s="31"/>
      <c r="O226" s="25"/>
    </row>
    <row r="227" spans="1:15" x14ac:dyDescent="0.25">
      <c r="A227" s="25"/>
      <c r="B227" s="27"/>
      <c r="C227" s="27"/>
      <c r="D227" s="28">
        <v>177</v>
      </c>
      <c r="E227" s="27"/>
      <c r="F227" s="29" t="s">
        <v>19</v>
      </c>
      <c r="G227" s="30"/>
      <c r="H227" s="28" t="s">
        <v>15</v>
      </c>
      <c r="I227" s="30"/>
      <c r="J227" s="28" t="s">
        <v>10</v>
      </c>
      <c r="K227" s="30"/>
      <c r="L227" s="116"/>
      <c r="M227" s="25"/>
      <c r="N227" s="116"/>
      <c r="O227" s="25"/>
    </row>
    <row r="228" spans="1:15" x14ac:dyDescent="0.25">
      <c r="A228" s="25"/>
      <c r="B228" s="28">
        <v>2014</v>
      </c>
      <c r="C228" s="27"/>
      <c r="D228" s="28">
        <v>178</v>
      </c>
      <c r="E228" s="27"/>
      <c r="F228" s="41" t="s">
        <v>35</v>
      </c>
      <c r="G228" s="30"/>
      <c r="H228" s="28" t="s">
        <v>17</v>
      </c>
      <c r="I228" s="30"/>
      <c r="J228" s="28" t="s">
        <v>10</v>
      </c>
      <c r="K228" s="30"/>
      <c r="L228" s="116"/>
      <c r="M228" s="25"/>
      <c r="N228" s="116"/>
      <c r="O228" s="25"/>
    </row>
    <row r="229" spans="1:15" x14ac:dyDescent="0.25">
      <c r="A229" s="25"/>
      <c r="B229" s="27"/>
      <c r="C229" s="27"/>
      <c r="D229" s="28">
        <v>179</v>
      </c>
      <c r="E229" s="27"/>
      <c r="F229" s="41" t="s">
        <v>11</v>
      </c>
      <c r="G229" s="30"/>
      <c r="H229" s="28" t="s">
        <v>9</v>
      </c>
      <c r="I229" s="30"/>
      <c r="J229" s="28" t="s">
        <v>34</v>
      </c>
      <c r="K229" s="30"/>
      <c r="L229" s="116"/>
      <c r="M229" s="25"/>
      <c r="N229" s="116"/>
      <c r="O229" s="25"/>
    </row>
    <row r="230" spans="1:15" x14ac:dyDescent="0.25">
      <c r="A230" s="25"/>
      <c r="B230" s="27"/>
      <c r="C230" s="27"/>
      <c r="D230" s="28">
        <v>180</v>
      </c>
      <c r="E230" s="27"/>
      <c r="F230" s="41" t="s">
        <v>28</v>
      </c>
      <c r="G230" s="30"/>
      <c r="H230" s="28" t="s">
        <v>15</v>
      </c>
      <c r="I230" s="30"/>
      <c r="J230" s="28" t="s">
        <v>32</v>
      </c>
      <c r="K230" s="30"/>
      <c r="L230" s="116"/>
      <c r="M230" s="25"/>
      <c r="N230" s="116"/>
      <c r="O230" s="25"/>
    </row>
    <row r="231" spans="1:15" x14ac:dyDescent="0.25">
      <c r="A231" s="25"/>
      <c r="B231" s="27"/>
      <c r="C231" s="27"/>
      <c r="D231" s="28">
        <v>181</v>
      </c>
      <c r="E231" s="27"/>
      <c r="F231" s="41" t="s">
        <v>28</v>
      </c>
      <c r="G231" s="30"/>
      <c r="H231" s="28" t="s">
        <v>9</v>
      </c>
      <c r="I231" s="30"/>
      <c r="J231" s="28" t="s">
        <v>10</v>
      </c>
      <c r="K231" s="30"/>
      <c r="L231" s="116"/>
      <c r="M231" s="25"/>
      <c r="N231" s="116"/>
      <c r="O231" s="25"/>
    </row>
    <row r="232" spans="1:15" ht="5.25" customHeight="1" x14ac:dyDescent="0.25">
      <c r="A232" s="25"/>
      <c r="B232" s="31"/>
      <c r="C232" s="31"/>
      <c r="D232" s="31"/>
      <c r="E232" s="31"/>
      <c r="F232" s="32"/>
      <c r="G232" s="32"/>
      <c r="H232" s="31"/>
      <c r="I232" s="32"/>
      <c r="J232" s="31"/>
      <c r="K232" s="32"/>
      <c r="L232" s="31"/>
      <c r="M232" s="25"/>
      <c r="N232" s="31"/>
      <c r="O232" s="25"/>
    </row>
    <row r="233" spans="1:15" x14ac:dyDescent="0.25">
      <c r="A233" s="25"/>
      <c r="B233" s="27"/>
      <c r="C233" s="27"/>
      <c r="D233" s="28">
        <v>182</v>
      </c>
      <c r="E233" s="27"/>
      <c r="F233" s="29" t="s">
        <v>18</v>
      </c>
      <c r="G233" s="30"/>
      <c r="H233" s="28" t="s">
        <v>15</v>
      </c>
      <c r="I233" s="30"/>
      <c r="J233" s="28" t="s">
        <v>10</v>
      </c>
      <c r="K233" s="30"/>
      <c r="L233" s="116"/>
      <c r="M233" s="25"/>
      <c r="N233" s="116"/>
      <c r="O233" s="25"/>
    </row>
    <row r="234" spans="1:15" x14ac:dyDescent="0.25">
      <c r="A234" s="25"/>
      <c r="B234" s="28">
        <v>2015</v>
      </c>
      <c r="C234" s="27"/>
      <c r="D234" s="28">
        <v>183</v>
      </c>
      <c r="E234" s="27"/>
      <c r="F234" s="41" t="s">
        <v>35</v>
      </c>
      <c r="G234" s="30"/>
      <c r="H234" s="28" t="s">
        <v>9</v>
      </c>
      <c r="I234" s="30"/>
      <c r="J234" s="28" t="s">
        <v>10</v>
      </c>
      <c r="K234" s="30"/>
      <c r="L234" s="116"/>
      <c r="M234" s="25"/>
      <c r="N234" s="116"/>
      <c r="O234" s="25"/>
    </row>
    <row r="235" spans="1:15" x14ac:dyDescent="0.25">
      <c r="A235" s="25"/>
      <c r="B235" s="27"/>
      <c r="C235" s="27"/>
      <c r="D235" s="28">
        <v>184</v>
      </c>
      <c r="E235" s="27"/>
      <c r="F235" s="41" t="s">
        <v>11</v>
      </c>
      <c r="G235" s="30"/>
      <c r="H235" s="28" t="s">
        <v>9</v>
      </c>
      <c r="I235" s="30"/>
      <c r="J235" s="28" t="s">
        <v>34</v>
      </c>
      <c r="K235" s="30"/>
      <c r="L235" s="116"/>
      <c r="M235" s="25"/>
      <c r="N235" s="116"/>
      <c r="O235" s="25"/>
    </row>
    <row r="236" spans="1:15" x14ac:dyDescent="0.25">
      <c r="A236" s="25"/>
      <c r="B236" s="27"/>
      <c r="C236" s="27"/>
      <c r="D236" s="28">
        <v>185</v>
      </c>
      <c r="E236" s="27"/>
      <c r="F236" s="41" t="s">
        <v>11</v>
      </c>
      <c r="G236" s="30"/>
      <c r="H236" s="28" t="s">
        <v>15</v>
      </c>
      <c r="I236" s="30"/>
      <c r="J236" s="42" t="s">
        <v>26</v>
      </c>
      <c r="K236" s="30"/>
      <c r="L236" s="116"/>
      <c r="M236" s="25"/>
      <c r="N236" s="116"/>
      <c r="O236" s="25"/>
    </row>
    <row r="237" spans="1:15" x14ac:dyDescent="0.25">
      <c r="A237" s="25"/>
      <c r="B237" s="27"/>
      <c r="C237" s="27"/>
      <c r="D237" s="28">
        <v>186</v>
      </c>
      <c r="E237" s="27"/>
      <c r="F237" s="7" t="s">
        <v>22</v>
      </c>
      <c r="G237" s="30"/>
      <c r="H237" s="28" t="s">
        <v>17</v>
      </c>
      <c r="I237" s="30"/>
      <c r="J237" s="28" t="s">
        <v>10</v>
      </c>
      <c r="K237" s="30"/>
      <c r="L237" s="116"/>
      <c r="M237" s="25"/>
      <c r="N237" s="116"/>
      <c r="O237" s="25"/>
    </row>
    <row r="238" spans="1:15" ht="5.25" customHeight="1" x14ac:dyDescent="0.25">
      <c r="A238" s="25"/>
      <c r="B238" s="31"/>
      <c r="C238" s="31"/>
      <c r="D238" s="31"/>
      <c r="E238" s="31"/>
      <c r="F238" s="32"/>
      <c r="G238" s="32"/>
      <c r="H238" s="31"/>
      <c r="I238" s="32"/>
      <c r="J238" s="31"/>
      <c r="K238" s="32"/>
      <c r="L238" s="31"/>
      <c r="M238" s="25"/>
      <c r="N238" s="31"/>
      <c r="O238" s="25"/>
    </row>
    <row r="239" spans="1:15" x14ac:dyDescent="0.25">
      <c r="A239" s="25"/>
      <c r="B239" s="27"/>
      <c r="C239" s="27"/>
      <c r="D239" s="28">
        <v>187</v>
      </c>
      <c r="E239" s="27"/>
      <c r="F239" s="41" t="s">
        <v>28</v>
      </c>
      <c r="G239" s="30"/>
      <c r="H239" s="28" t="s">
        <v>9</v>
      </c>
      <c r="I239" s="30"/>
      <c r="J239" s="28" t="s">
        <v>10</v>
      </c>
      <c r="K239" s="30"/>
      <c r="L239" s="116"/>
      <c r="M239" s="25"/>
      <c r="N239" s="116"/>
      <c r="O239" s="25"/>
    </row>
    <row r="240" spans="1:15" x14ac:dyDescent="0.25">
      <c r="A240" s="25"/>
      <c r="B240" s="28">
        <v>2016</v>
      </c>
      <c r="C240" s="27"/>
      <c r="D240" s="28">
        <v>188</v>
      </c>
      <c r="E240" s="27"/>
      <c r="F240" s="41" t="s">
        <v>11</v>
      </c>
      <c r="G240" s="30"/>
      <c r="H240" s="28" t="s">
        <v>17</v>
      </c>
      <c r="I240" s="30"/>
      <c r="J240" s="42" t="s">
        <v>26</v>
      </c>
      <c r="K240" s="30"/>
      <c r="L240" s="116"/>
      <c r="M240" s="25"/>
      <c r="N240" s="116"/>
      <c r="O240" s="25"/>
    </row>
    <row r="241" spans="1:15" x14ac:dyDescent="0.25">
      <c r="A241" s="25"/>
      <c r="B241" s="27"/>
      <c r="C241" s="27"/>
      <c r="D241" s="28">
        <v>189</v>
      </c>
      <c r="E241" s="27"/>
      <c r="F241" s="41" t="s">
        <v>38</v>
      </c>
      <c r="G241" s="30"/>
      <c r="H241" s="28" t="s">
        <v>15</v>
      </c>
      <c r="I241" s="30"/>
      <c r="J241" s="28" t="s">
        <v>10</v>
      </c>
      <c r="K241" s="30"/>
      <c r="L241" s="116"/>
      <c r="M241" s="25"/>
      <c r="N241" s="116"/>
      <c r="O241" s="25"/>
    </row>
    <row r="242" spans="1:15" x14ac:dyDescent="0.25">
      <c r="A242" s="25"/>
      <c r="B242" s="27"/>
      <c r="C242" s="27"/>
      <c r="D242" s="28">
        <v>190</v>
      </c>
      <c r="E242" s="27"/>
      <c r="F242" s="41" t="s">
        <v>35</v>
      </c>
      <c r="G242" s="30"/>
      <c r="H242" s="28" t="s">
        <v>9</v>
      </c>
      <c r="I242" s="30"/>
      <c r="J242" s="28" t="s">
        <v>10</v>
      </c>
      <c r="K242" s="30"/>
      <c r="L242" s="116"/>
      <c r="M242" s="25"/>
      <c r="N242" s="116"/>
      <c r="O242" s="25"/>
    </row>
    <row r="243" spans="1:15" x14ac:dyDescent="0.25">
      <c r="A243" s="25"/>
      <c r="B243" s="27"/>
      <c r="C243" s="27"/>
      <c r="D243" s="28">
        <v>191</v>
      </c>
      <c r="E243" s="27"/>
      <c r="F243" s="29" t="s">
        <v>31</v>
      </c>
      <c r="G243" s="30"/>
      <c r="H243" s="28" t="s">
        <v>15</v>
      </c>
      <c r="I243" s="30"/>
      <c r="J243" s="28" t="s">
        <v>32</v>
      </c>
      <c r="K243" s="30"/>
      <c r="L243" s="116"/>
      <c r="M243" s="25"/>
      <c r="N243" s="116"/>
      <c r="O243" s="25"/>
    </row>
    <row r="244" spans="1:15" ht="5.25" customHeight="1" x14ac:dyDescent="0.25">
      <c r="A244" s="25"/>
      <c r="B244" s="31"/>
      <c r="C244" s="31"/>
      <c r="D244" s="31"/>
      <c r="E244" s="31"/>
      <c r="F244" s="32"/>
      <c r="G244" s="32"/>
      <c r="H244" s="31"/>
      <c r="I244" s="32"/>
      <c r="J244" s="31"/>
      <c r="K244" s="32"/>
      <c r="L244" s="31"/>
      <c r="M244" s="25"/>
      <c r="N244" s="31"/>
      <c r="O244" s="25"/>
    </row>
    <row r="245" spans="1:15" x14ac:dyDescent="0.25">
      <c r="A245" s="25"/>
      <c r="B245" s="27"/>
      <c r="C245" s="27"/>
      <c r="D245" s="28">
        <v>192</v>
      </c>
      <c r="E245" s="27"/>
      <c r="F245" s="29" t="s">
        <v>25</v>
      </c>
      <c r="G245" s="30"/>
      <c r="H245" s="28" t="s">
        <v>15</v>
      </c>
      <c r="I245" s="30"/>
      <c r="J245" s="28" t="s">
        <v>10</v>
      </c>
      <c r="K245" s="30"/>
      <c r="L245" s="116"/>
      <c r="M245" s="25"/>
      <c r="N245" s="116"/>
      <c r="O245" s="25"/>
    </row>
    <row r="246" spans="1:15" x14ac:dyDescent="0.25">
      <c r="A246" s="25"/>
      <c r="B246" s="28">
        <v>2017</v>
      </c>
      <c r="C246" s="27"/>
      <c r="D246" s="28">
        <v>193</v>
      </c>
      <c r="E246" s="27"/>
      <c r="F246" s="29" t="s">
        <v>23</v>
      </c>
      <c r="G246" s="30"/>
      <c r="H246" s="28" t="s">
        <v>9</v>
      </c>
      <c r="I246" s="30"/>
      <c r="J246" s="28" t="s">
        <v>10</v>
      </c>
      <c r="K246" s="30"/>
      <c r="L246" s="116"/>
      <c r="M246" s="25"/>
      <c r="N246" s="116"/>
      <c r="O246" s="25"/>
    </row>
    <row r="247" spans="1:15" x14ac:dyDescent="0.25">
      <c r="A247" s="25"/>
      <c r="B247" s="27"/>
      <c r="C247" s="27"/>
      <c r="D247" s="28">
        <v>194</v>
      </c>
      <c r="E247" s="27"/>
      <c r="F247" s="41" t="s">
        <v>11</v>
      </c>
      <c r="G247" s="30"/>
      <c r="H247" s="28" t="s">
        <v>15</v>
      </c>
      <c r="I247" s="30"/>
      <c r="J247" s="42" t="s">
        <v>26</v>
      </c>
      <c r="K247" s="30"/>
      <c r="L247" s="116"/>
      <c r="M247" s="25"/>
      <c r="N247" s="116"/>
      <c r="O247" s="25"/>
    </row>
    <row r="248" spans="1:15" x14ac:dyDescent="0.25">
      <c r="A248" s="25"/>
      <c r="B248" s="27"/>
      <c r="C248" s="27"/>
      <c r="D248" s="28">
        <v>195</v>
      </c>
      <c r="E248" s="27"/>
      <c r="F248" s="41" t="s">
        <v>28</v>
      </c>
      <c r="G248" s="30"/>
      <c r="H248" s="28" t="s">
        <v>9</v>
      </c>
      <c r="I248" s="30"/>
      <c r="J248" s="28" t="s">
        <v>10</v>
      </c>
      <c r="K248" s="30"/>
      <c r="L248" s="116"/>
      <c r="M248" s="25"/>
      <c r="N248" s="116"/>
      <c r="O248" s="25"/>
    </row>
    <row r="249" spans="1:15" x14ac:dyDescent="0.25">
      <c r="A249" s="25"/>
      <c r="B249" s="27"/>
      <c r="C249" s="27"/>
      <c r="D249" s="28">
        <v>196</v>
      </c>
      <c r="E249" s="27"/>
      <c r="F249" s="41" t="s">
        <v>28</v>
      </c>
      <c r="G249" s="30"/>
      <c r="H249" s="42" t="s">
        <v>39</v>
      </c>
      <c r="I249" s="30"/>
      <c r="J249" s="28" t="s">
        <v>10</v>
      </c>
      <c r="K249" s="30"/>
      <c r="L249" s="116"/>
      <c r="M249" s="25"/>
      <c r="N249" s="116"/>
      <c r="O249" s="25"/>
    </row>
    <row r="250" spans="1:15" ht="5.25" customHeight="1" x14ac:dyDescent="0.25">
      <c r="A250" s="25"/>
      <c r="B250" s="31"/>
      <c r="C250" s="31"/>
      <c r="D250" s="31"/>
      <c r="E250" s="31"/>
      <c r="F250" s="32"/>
      <c r="G250" s="32"/>
      <c r="H250" s="31"/>
      <c r="I250" s="32"/>
      <c r="J250" s="32"/>
      <c r="K250" s="32"/>
      <c r="L250" s="31"/>
      <c r="M250" s="25"/>
      <c r="N250" s="31"/>
      <c r="O250" s="25"/>
    </row>
    <row r="251" spans="1:15" x14ac:dyDescent="0.25">
      <c r="A251" s="25"/>
      <c r="B251" s="27"/>
      <c r="C251" s="27"/>
      <c r="D251" s="28">
        <v>197</v>
      </c>
      <c r="E251" s="27"/>
      <c r="F251" s="41" t="s">
        <v>30</v>
      </c>
      <c r="G251" s="30"/>
      <c r="H251" s="28" t="s">
        <v>15</v>
      </c>
      <c r="I251" s="30"/>
      <c r="J251" s="28" t="s">
        <v>10</v>
      </c>
      <c r="K251" s="30"/>
      <c r="L251" s="116"/>
      <c r="M251" s="25"/>
      <c r="N251" s="116"/>
      <c r="O251" s="25"/>
    </row>
    <row r="252" spans="1:15" x14ac:dyDescent="0.25">
      <c r="A252" s="25"/>
      <c r="B252" s="28">
        <v>2018</v>
      </c>
      <c r="C252" s="27"/>
      <c r="D252" s="28">
        <v>198</v>
      </c>
      <c r="E252" s="27"/>
      <c r="F252" s="41" t="s">
        <v>28</v>
      </c>
      <c r="G252" s="30"/>
      <c r="H252" s="28" t="s">
        <v>15</v>
      </c>
      <c r="I252" s="30"/>
      <c r="J252" s="28" t="s">
        <v>32</v>
      </c>
      <c r="K252" s="30"/>
      <c r="L252" s="116"/>
      <c r="M252" s="25"/>
      <c r="N252" s="116"/>
      <c r="O252" s="25"/>
    </row>
    <row r="253" spans="1:15" x14ac:dyDescent="0.25">
      <c r="A253" s="25"/>
      <c r="B253" s="27"/>
      <c r="C253" s="27"/>
      <c r="D253" s="28">
        <v>199</v>
      </c>
      <c r="E253" s="27"/>
      <c r="F253" s="41" t="s">
        <v>40</v>
      </c>
      <c r="G253" s="30"/>
      <c r="H253" s="28" t="s">
        <v>15</v>
      </c>
      <c r="I253" s="30"/>
      <c r="J253" s="28" t="s">
        <v>41</v>
      </c>
      <c r="K253" s="30"/>
      <c r="L253" s="116"/>
      <c r="M253" s="25"/>
      <c r="N253" s="116"/>
      <c r="O253" s="25"/>
    </row>
    <row r="254" spans="1:15" x14ac:dyDescent="0.25">
      <c r="A254" s="25"/>
      <c r="B254" s="27"/>
      <c r="C254" s="27"/>
      <c r="D254" s="28">
        <v>200</v>
      </c>
      <c r="E254" s="27"/>
      <c r="F254" s="29" t="s">
        <v>18</v>
      </c>
      <c r="G254" s="30"/>
      <c r="H254" s="28" t="s">
        <v>17</v>
      </c>
      <c r="I254" s="30"/>
      <c r="J254" s="28" t="s">
        <v>10</v>
      </c>
      <c r="K254" s="30"/>
      <c r="L254" s="116"/>
      <c r="M254" s="25"/>
      <c r="N254" s="116"/>
      <c r="O254" s="25"/>
    </row>
    <row r="255" spans="1:15" x14ac:dyDescent="0.25">
      <c r="A255" s="25"/>
      <c r="B255" s="27"/>
      <c r="C255" s="27"/>
      <c r="D255" s="28">
        <v>201</v>
      </c>
      <c r="E255" s="27"/>
      <c r="F255" s="29" t="s">
        <v>23</v>
      </c>
      <c r="G255" s="30"/>
      <c r="H255" s="42" t="s">
        <v>39</v>
      </c>
      <c r="I255" s="30"/>
      <c r="J255" s="28" t="s">
        <v>32</v>
      </c>
      <c r="K255" s="30"/>
      <c r="L255" s="116"/>
      <c r="M255" s="25"/>
      <c r="N255" s="116"/>
      <c r="O255" s="25"/>
    </row>
    <row r="256" spans="1:15" ht="5.25" customHeight="1" x14ac:dyDescent="0.25">
      <c r="A256" s="25"/>
      <c r="B256" s="31"/>
      <c r="C256" s="31"/>
      <c r="D256" s="31"/>
      <c r="E256" s="31"/>
      <c r="F256" s="32"/>
      <c r="G256" s="32"/>
      <c r="H256" s="31"/>
      <c r="I256" s="32"/>
      <c r="J256" s="32"/>
      <c r="K256" s="32"/>
      <c r="L256" s="31"/>
      <c r="M256" s="25"/>
      <c r="N256" s="31"/>
      <c r="O256" s="25"/>
    </row>
    <row r="257" spans="1:15" x14ac:dyDescent="0.25">
      <c r="A257" s="25"/>
      <c r="B257" s="27"/>
      <c r="C257" s="27"/>
      <c r="D257" s="28">
        <v>202</v>
      </c>
      <c r="E257" s="27"/>
      <c r="F257" s="41" t="s">
        <v>28</v>
      </c>
      <c r="G257" s="30"/>
      <c r="H257" s="28" t="s">
        <v>42</v>
      </c>
      <c r="I257" s="30"/>
      <c r="J257" s="28" t="s">
        <v>10</v>
      </c>
      <c r="K257" s="30"/>
      <c r="L257" s="116"/>
      <c r="M257" s="25"/>
      <c r="N257" s="116"/>
      <c r="O257" s="25"/>
    </row>
    <row r="258" spans="1:15" x14ac:dyDescent="0.25">
      <c r="A258" s="25"/>
      <c r="B258" s="28">
        <v>2019</v>
      </c>
      <c r="C258" s="27"/>
      <c r="D258" s="28">
        <v>203</v>
      </c>
      <c r="E258" s="27"/>
      <c r="F258" s="41" t="s">
        <v>38</v>
      </c>
      <c r="G258" s="30"/>
      <c r="H258" s="28" t="s">
        <v>15</v>
      </c>
      <c r="I258" s="30"/>
      <c r="J258" s="28" t="s">
        <v>10</v>
      </c>
      <c r="K258" s="30"/>
      <c r="L258" s="116"/>
      <c r="M258" s="25"/>
      <c r="N258" s="116"/>
      <c r="O258" s="25"/>
    </row>
    <row r="259" spans="1:15" x14ac:dyDescent="0.25">
      <c r="A259" s="25"/>
      <c r="B259" s="27"/>
      <c r="C259" s="27"/>
      <c r="D259" s="28">
        <v>204</v>
      </c>
      <c r="E259" s="27"/>
      <c r="F259" s="41" t="s">
        <v>11</v>
      </c>
      <c r="G259" s="30"/>
      <c r="H259" s="28" t="s">
        <v>15</v>
      </c>
      <c r="I259" s="30"/>
      <c r="J259" s="42" t="s">
        <v>26</v>
      </c>
      <c r="K259" s="30"/>
      <c r="L259" s="116"/>
      <c r="M259" s="25"/>
      <c r="N259" s="116"/>
      <c r="O259" s="25"/>
    </row>
    <row r="260" spans="1:15" x14ac:dyDescent="0.25">
      <c r="A260" s="25"/>
      <c r="B260" s="27"/>
      <c r="C260" s="27"/>
      <c r="D260" s="28">
        <v>205</v>
      </c>
      <c r="E260" s="27"/>
      <c r="F260" s="41" t="s">
        <v>43</v>
      </c>
      <c r="G260" s="30"/>
      <c r="H260" s="28" t="s">
        <v>15</v>
      </c>
      <c r="I260" s="30"/>
      <c r="J260" s="28" t="s">
        <v>41</v>
      </c>
      <c r="K260" s="30"/>
      <c r="L260" s="116"/>
      <c r="M260" s="25"/>
      <c r="N260" s="116"/>
      <c r="O260" s="25"/>
    </row>
    <row r="261" spans="1:15" x14ac:dyDescent="0.25">
      <c r="A261" s="25"/>
      <c r="B261" s="27"/>
      <c r="C261" s="27"/>
      <c r="D261" s="28">
        <v>206</v>
      </c>
      <c r="E261" s="27"/>
      <c r="F261" s="41" t="s">
        <v>22</v>
      </c>
      <c r="G261" s="30"/>
      <c r="H261" s="28" t="s">
        <v>17</v>
      </c>
      <c r="I261" s="30"/>
      <c r="J261" s="28" t="s">
        <v>10</v>
      </c>
      <c r="K261" s="30"/>
      <c r="L261" s="116"/>
      <c r="M261" s="25"/>
      <c r="N261" s="116"/>
      <c r="O261" s="25"/>
    </row>
    <row r="262" spans="1:15" ht="5.25" customHeight="1" x14ac:dyDescent="0.25">
      <c r="A262" s="25"/>
      <c r="B262" s="31"/>
      <c r="C262" s="31"/>
      <c r="D262" s="31"/>
      <c r="E262" s="31"/>
      <c r="F262" s="32"/>
      <c r="G262" s="32"/>
      <c r="H262" s="31"/>
      <c r="I262" s="32"/>
      <c r="J262" s="32"/>
      <c r="K262" s="32"/>
      <c r="L262" s="31"/>
      <c r="M262" s="25"/>
      <c r="N262" s="31"/>
      <c r="O262" s="25"/>
    </row>
    <row r="263" spans="1:15" x14ac:dyDescent="0.25">
      <c r="A263" s="25"/>
      <c r="B263" s="27"/>
      <c r="C263" s="27"/>
      <c r="D263" s="28">
        <v>207</v>
      </c>
      <c r="E263" s="27"/>
      <c r="F263" s="29" t="s">
        <v>35</v>
      </c>
      <c r="G263" s="30"/>
      <c r="H263" s="28" t="s">
        <v>44</v>
      </c>
      <c r="I263" s="30"/>
      <c r="J263" s="28" t="s">
        <v>10</v>
      </c>
      <c r="K263" s="30"/>
      <c r="L263" s="116"/>
      <c r="M263" s="25"/>
      <c r="N263" s="116"/>
      <c r="O263" s="25"/>
    </row>
    <row r="264" spans="1:15" x14ac:dyDescent="0.25">
      <c r="A264" s="25"/>
      <c r="B264" s="28">
        <v>2020</v>
      </c>
      <c r="C264" s="27"/>
      <c r="D264" s="28">
        <v>208</v>
      </c>
      <c r="E264" s="27"/>
      <c r="F264" s="29" t="s">
        <v>11</v>
      </c>
      <c r="G264" s="30"/>
      <c r="H264" s="28" t="s">
        <v>45</v>
      </c>
      <c r="I264" s="30"/>
      <c r="J264" s="28" t="s">
        <v>26</v>
      </c>
      <c r="K264" s="30"/>
      <c r="L264" s="116"/>
      <c r="M264" s="25"/>
      <c r="N264" s="116"/>
      <c r="O264" s="25"/>
    </row>
    <row r="265" spans="1:15" x14ac:dyDescent="0.25">
      <c r="A265" s="25"/>
      <c r="B265" s="27"/>
      <c r="C265" s="27"/>
      <c r="D265" s="28">
        <v>209</v>
      </c>
      <c r="E265" s="27"/>
      <c r="F265" s="41" t="s">
        <v>46</v>
      </c>
      <c r="G265" s="30"/>
      <c r="H265" s="28" t="s">
        <v>47</v>
      </c>
      <c r="I265" s="30"/>
      <c r="J265" s="42" t="s">
        <v>10</v>
      </c>
      <c r="K265" s="30"/>
      <c r="L265" s="116"/>
      <c r="M265" s="25"/>
      <c r="N265" s="116"/>
      <c r="O265" s="25"/>
    </row>
    <row r="266" spans="1:15" x14ac:dyDescent="0.25">
      <c r="A266" s="25"/>
      <c r="B266" s="27"/>
      <c r="C266" s="27"/>
      <c r="D266" s="28">
        <v>210</v>
      </c>
      <c r="E266" s="27"/>
      <c r="F266" s="41" t="s">
        <v>18</v>
      </c>
      <c r="G266" s="30"/>
      <c r="H266" s="28" t="s">
        <v>44</v>
      </c>
      <c r="I266" s="30"/>
      <c r="J266" s="28" t="s">
        <v>10</v>
      </c>
      <c r="K266" s="30"/>
      <c r="L266" s="116"/>
      <c r="M266" s="25"/>
      <c r="N266" s="116"/>
      <c r="O266" s="25"/>
    </row>
    <row r="267" spans="1:15" ht="5.25" customHeight="1" x14ac:dyDescent="0.25">
      <c r="A267" s="25"/>
      <c r="B267" s="31"/>
      <c r="C267" s="31"/>
      <c r="D267" s="31"/>
      <c r="E267" s="31"/>
      <c r="F267" s="32"/>
      <c r="G267" s="32"/>
      <c r="H267" s="31"/>
      <c r="I267" s="32"/>
      <c r="J267" s="32"/>
      <c r="K267" s="32"/>
      <c r="L267" s="31"/>
      <c r="M267" s="25"/>
      <c r="N267" s="31"/>
      <c r="O267" s="25"/>
    </row>
    <row r="268" spans="1:15" x14ac:dyDescent="0.25">
      <c r="A268" s="25"/>
      <c r="B268" s="27"/>
      <c r="C268" s="27"/>
      <c r="D268" s="28">
        <v>211</v>
      </c>
      <c r="E268" s="27"/>
      <c r="F268" s="41" t="s">
        <v>48</v>
      </c>
      <c r="G268" s="30"/>
      <c r="H268" s="28" t="s">
        <v>15</v>
      </c>
      <c r="I268" s="30"/>
      <c r="J268" s="28" t="s">
        <v>10</v>
      </c>
      <c r="K268" s="30"/>
      <c r="L268" s="117" t="s">
        <v>49</v>
      </c>
      <c r="M268" s="25"/>
      <c r="N268" s="116" t="s">
        <v>50</v>
      </c>
      <c r="O268" s="25"/>
    </row>
    <row r="269" spans="1:15" x14ac:dyDescent="0.25">
      <c r="A269" s="25"/>
      <c r="B269" s="28">
        <v>2021</v>
      </c>
      <c r="C269" s="27"/>
      <c r="D269" s="28">
        <v>212</v>
      </c>
      <c r="E269" s="27"/>
      <c r="F269" s="41" t="s">
        <v>11</v>
      </c>
      <c r="G269" s="30"/>
      <c r="H269" s="28" t="s">
        <v>45</v>
      </c>
      <c r="I269" s="30"/>
      <c r="J269" s="42" t="s">
        <v>26</v>
      </c>
      <c r="K269" s="30"/>
      <c r="L269" s="117" t="s">
        <v>51</v>
      </c>
      <c r="M269" s="25"/>
      <c r="N269" s="116" t="s">
        <v>52</v>
      </c>
      <c r="O269" s="25"/>
    </row>
    <row r="270" spans="1:15" x14ac:dyDescent="0.25">
      <c r="A270" s="25"/>
      <c r="B270" s="27"/>
      <c r="C270" s="27"/>
      <c r="D270" s="28">
        <v>213</v>
      </c>
      <c r="E270" s="27"/>
      <c r="F270" s="41" t="s">
        <v>53</v>
      </c>
      <c r="G270" s="30"/>
      <c r="H270" s="28" t="s">
        <v>15</v>
      </c>
      <c r="I270" s="30"/>
      <c r="J270" s="42" t="s">
        <v>32</v>
      </c>
      <c r="K270" s="30"/>
      <c r="L270" s="117" t="s">
        <v>54</v>
      </c>
      <c r="M270" s="25"/>
      <c r="N270" s="116" t="s">
        <v>55</v>
      </c>
      <c r="O270" s="25"/>
    </row>
    <row r="271" spans="1:15" x14ac:dyDescent="0.25">
      <c r="A271" s="25"/>
      <c r="B271" s="27"/>
      <c r="C271" s="27"/>
      <c r="D271" s="28">
        <v>214</v>
      </c>
      <c r="E271" s="27"/>
      <c r="F271" s="41" t="s">
        <v>22</v>
      </c>
      <c r="G271" s="30"/>
      <c r="H271" s="28" t="s">
        <v>17</v>
      </c>
      <c r="I271" s="30"/>
      <c r="J271" s="42" t="s">
        <v>10</v>
      </c>
      <c r="K271" s="30"/>
      <c r="L271" s="117" t="s">
        <v>56</v>
      </c>
      <c r="M271" s="25"/>
      <c r="N271" s="116" t="s">
        <v>57</v>
      </c>
      <c r="O271" s="25"/>
    </row>
    <row r="272" spans="1:15" x14ac:dyDescent="0.25">
      <c r="A272" s="25"/>
      <c r="B272" s="27"/>
      <c r="C272" s="27"/>
      <c r="D272" s="28">
        <v>215</v>
      </c>
      <c r="E272" s="27"/>
      <c r="F272" s="41" t="s">
        <v>28</v>
      </c>
      <c r="G272" s="30"/>
      <c r="H272" s="28" t="s">
        <v>45</v>
      </c>
      <c r="I272" s="30"/>
      <c r="J272" s="28" t="s">
        <v>10</v>
      </c>
      <c r="K272" s="30"/>
      <c r="L272" s="117" t="s">
        <v>58</v>
      </c>
      <c r="M272" s="25"/>
      <c r="N272" s="116" t="s">
        <v>59</v>
      </c>
      <c r="O272" s="25"/>
    </row>
    <row r="273" spans="1:15" ht="5.25" customHeight="1" x14ac:dyDescent="0.25">
      <c r="A273" s="25"/>
      <c r="B273" s="31"/>
      <c r="C273" s="31"/>
      <c r="D273" s="31"/>
      <c r="E273" s="31"/>
      <c r="F273" s="32"/>
      <c r="G273" s="32"/>
      <c r="H273" s="31"/>
      <c r="I273" s="32"/>
      <c r="J273" s="32"/>
      <c r="K273" s="32"/>
      <c r="L273" s="31"/>
      <c r="M273" s="25"/>
      <c r="N273" s="31"/>
      <c r="O273" s="25"/>
    </row>
    <row r="274" spans="1:15" x14ac:dyDescent="0.25">
      <c r="B274" s="28"/>
      <c r="C274" s="28"/>
      <c r="D274" s="28"/>
      <c r="E274" s="28"/>
      <c r="F274" s="29"/>
      <c r="G274" s="29"/>
      <c r="H274" s="28"/>
      <c r="I274" s="29"/>
      <c r="J274" s="28"/>
      <c r="K274" s="29"/>
      <c r="L274" s="118"/>
      <c r="N274" s="118"/>
    </row>
    <row r="275" spans="1:15" x14ac:dyDescent="0.25">
      <c r="B275" s="28"/>
      <c r="C275" s="28"/>
      <c r="D275" s="28"/>
      <c r="E275" s="28"/>
      <c r="F275" s="29"/>
      <c r="G275" s="29"/>
      <c r="H275" s="28"/>
      <c r="I275" s="29"/>
      <c r="J275" s="28"/>
      <c r="K275" s="29"/>
      <c r="L275" s="118"/>
      <c r="N275" s="118"/>
    </row>
    <row r="276" spans="1:15" x14ac:dyDescent="0.25">
      <c r="B276" s="28"/>
      <c r="C276" s="28"/>
      <c r="D276" s="28"/>
      <c r="E276" s="28"/>
      <c r="F276" s="29"/>
      <c r="G276" s="29"/>
      <c r="H276" s="28"/>
      <c r="I276" s="29"/>
      <c r="J276" s="28"/>
      <c r="K276" s="29"/>
      <c r="L276" s="118"/>
      <c r="N276" s="118"/>
    </row>
    <row r="277" spans="1:15" x14ac:dyDescent="0.25">
      <c r="B277" s="28"/>
      <c r="C277" s="28"/>
      <c r="D277" s="28"/>
      <c r="E277" s="28"/>
      <c r="F277" s="29"/>
      <c r="G277" s="29"/>
      <c r="H277" s="28"/>
      <c r="I277" s="29"/>
      <c r="J277" s="28"/>
      <c r="K277" s="29"/>
      <c r="L277" s="118"/>
      <c r="N277" s="118"/>
    </row>
    <row r="278" spans="1:15" x14ac:dyDescent="0.25">
      <c r="B278" s="28"/>
      <c r="C278" s="28"/>
      <c r="D278" s="28"/>
      <c r="E278" s="28"/>
      <c r="F278" s="29"/>
      <c r="G278" s="29"/>
      <c r="H278" s="28"/>
      <c r="I278" s="29"/>
      <c r="J278" s="28"/>
      <c r="K278" s="29"/>
      <c r="L278" s="118"/>
      <c r="N278" s="118"/>
    </row>
    <row r="279" spans="1:15" x14ac:dyDescent="0.25">
      <c r="B279" s="28"/>
      <c r="C279" s="28"/>
      <c r="D279" s="28"/>
      <c r="E279" s="28"/>
      <c r="F279" s="29"/>
      <c r="G279" s="29"/>
      <c r="H279" s="28"/>
      <c r="I279" s="29"/>
      <c r="J279" s="28"/>
      <c r="K279" s="29"/>
      <c r="L279" s="118"/>
      <c r="N279" s="118"/>
    </row>
    <row r="280" spans="1:15" x14ac:dyDescent="0.25">
      <c r="B280" s="28"/>
      <c r="C280" s="28"/>
      <c r="D280" s="28"/>
      <c r="E280" s="28"/>
      <c r="F280" s="29"/>
      <c r="G280" s="29"/>
      <c r="H280" s="28"/>
      <c r="I280" s="29"/>
      <c r="J280" s="28"/>
      <c r="K280" s="29"/>
      <c r="L280" s="118"/>
      <c r="N280" s="118"/>
    </row>
    <row r="281" spans="1:15" x14ac:dyDescent="0.25">
      <c r="B281" s="28"/>
      <c r="C281" s="28"/>
      <c r="D281" s="28"/>
      <c r="E281" s="28"/>
      <c r="F281" s="29"/>
      <c r="G281" s="29"/>
      <c r="H281" s="28"/>
      <c r="I281" s="29"/>
      <c r="J281" s="28"/>
      <c r="K281" s="29"/>
      <c r="L281" s="118"/>
      <c r="N281" s="118"/>
    </row>
    <row r="282" spans="1:15" x14ac:dyDescent="0.25">
      <c r="B282" s="28"/>
      <c r="C282" s="28"/>
      <c r="D282" s="28"/>
      <c r="E282" s="28"/>
      <c r="F282" s="29"/>
      <c r="G282" s="29"/>
      <c r="H282" s="28"/>
      <c r="I282" s="29"/>
      <c r="J282" s="28"/>
      <c r="K282" s="29"/>
      <c r="L282" s="118"/>
      <c r="N282" s="118"/>
    </row>
    <row r="283" spans="1:15" x14ac:dyDescent="0.25">
      <c r="B283" s="28"/>
      <c r="C283" s="28"/>
      <c r="D283" s="28"/>
      <c r="E283" s="28"/>
      <c r="F283" s="29"/>
      <c r="G283" s="29"/>
      <c r="H283" s="28"/>
      <c r="I283" s="29"/>
      <c r="J283" s="28"/>
      <c r="K283" s="29"/>
      <c r="L283" s="118"/>
      <c r="N283" s="118"/>
    </row>
    <row r="284" spans="1:15" x14ac:dyDescent="0.25">
      <c r="B284" s="28"/>
      <c r="C284" s="28"/>
      <c r="D284" s="28"/>
      <c r="E284" s="28"/>
      <c r="F284" s="29"/>
      <c r="G284" s="29"/>
      <c r="H284" s="28"/>
      <c r="I284" s="29"/>
      <c r="J284" s="28"/>
      <c r="K284" s="29"/>
      <c r="L284" s="118"/>
      <c r="N284" s="118"/>
    </row>
    <row r="285" spans="1:15" x14ac:dyDescent="0.25">
      <c r="B285" s="28"/>
      <c r="C285" s="28"/>
      <c r="D285" s="28"/>
      <c r="E285" s="28"/>
      <c r="F285" s="29"/>
      <c r="G285" s="29"/>
      <c r="H285" s="28"/>
      <c r="I285" s="29"/>
      <c r="J285" s="28"/>
      <c r="K285" s="29"/>
      <c r="L285" s="118"/>
      <c r="N285" s="118"/>
    </row>
    <row r="286" spans="1:15" x14ac:dyDescent="0.25">
      <c r="B286" s="28"/>
      <c r="C286" s="28"/>
      <c r="D286" s="28"/>
      <c r="E286" s="28"/>
      <c r="F286" s="29"/>
      <c r="G286" s="29"/>
      <c r="H286" s="28"/>
      <c r="I286" s="29"/>
      <c r="J286" s="28"/>
      <c r="K286" s="29"/>
      <c r="L286" s="118"/>
      <c r="N286" s="118"/>
    </row>
    <row r="287" spans="1:15" x14ac:dyDescent="0.25">
      <c r="B287" s="28"/>
      <c r="C287" s="28"/>
      <c r="D287" s="28"/>
      <c r="E287" s="28"/>
      <c r="F287" s="29"/>
      <c r="G287" s="29"/>
      <c r="H287" s="28"/>
      <c r="I287" s="29"/>
      <c r="J287" s="28"/>
      <c r="K287" s="29"/>
      <c r="L287" s="118"/>
      <c r="N287" s="118"/>
    </row>
    <row r="288" spans="1:15" x14ac:dyDescent="0.25">
      <c r="B288" s="28"/>
      <c r="C288" s="28"/>
      <c r="D288" s="28"/>
      <c r="E288" s="28"/>
      <c r="F288" s="29"/>
      <c r="G288" s="29"/>
      <c r="H288" s="28"/>
      <c r="I288" s="29"/>
      <c r="J288" s="28"/>
      <c r="K288" s="29"/>
      <c r="L288" s="118"/>
      <c r="N288" s="118"/>
    </row>
    <row r="289" spans="2:11" x14ac:dyDescent="0.25">
      <c r="B289" s="28"/>
      <c r="C289" s="28"/>
      <c r="D289" s="28"/>
      <c r="E289" s="28"/>
      <c r="F289" s="29"/>
      <c r="G289" s="29"/>
      <c r="H289" s="28"/>
      <c r="I289" s="29"/>
      <c r="J289" s="28"/>
      <c r="K289" s="29"/>
    </row>
    <row r="290" spans="2:11" x14ac:dyDescent="0.25">
      <c r="B290" s="28"/>
      <c r="C290" s="28"/>
      <c r="D290" s="28"/>
      <c r="E290" s="28"/>
      <c r="F290" s="29"/>
      <c r="G290" s="29"/>
      <c r="H290" s="28"/>
      <c r="I290" s="29"/>
      <c r="J290" s="28"/>
      <c r="K290" s="29"/>
    </row>
    <row r="291" spans="2:11" x14ac:dyDescent="0.25">
      <c r="B291" s="28"/>
      <c r="C291" s="28"/>
      <c r="D291" s="28"/>
      <c r="E291" s="28"/>
      <c r="F291" s="29"/>
      <c r="G291" s="29"/>
      <c r="H291" s="28"/>
      <c r="I291" s="29"/>
      <c r="J291" s="28"/>
      <c r="K291" s="29"/>
    </row>
    <row r="292" spans="2:11" x14ac:dyDescent="0.25">
      <c r="B292" s="28"/>
      <c r="C292" s="28"/>
      <c r="D292" s="28"/>
      <c r="E292" s="28"/>
      <c r="F292" s="29"/>
      <c r="G292" s="29"/>
      <c r="H292" s="28"/>
      <c r="I292" s="29"/>
      <c r="J292" s="28"/>
      <c r="K292" s="29"/>
    </row>
    <row r="293" spans="2:11" x14ac:dyDescent="0.25">
      <c r="B293" s="28"/>
      <c r="C293" s="28"/>
      <c r="D293" s="28"/>
      <c r="E293" s="28"/>
      <c r="F293" s="29"/>
      <c r="G293" s="29"/>
      <c r="H293" s="28"/>
      <c r="I293" s="29"/>
      <c r="J293" s="28"/>
      <c r="K293" s="29"/>
    </row>
    <row r="294" spans="2:11" x14ac:dyDescent="0.25">
      <c r="B294" s="28"/>
      <c r="C294" s="28"/>
      <c r="D294" s="28"/>
      <c r="E294" s="28"/>
      <c r="F294" s="29"/>
      <c r="G294" s="29"/>
      <c r="H294" s="28"/>
      <c r="I294" s="29"/>
      <c r="J294" s="28"/>
      <c r="K294" s="29"/>
    </row>
    <row r="295" spans="2:11" x14ac:dyDescent="0.25">
      <c r="B295" s="28"/>
      <c r="C295" s="28"/>
      <c r="D295" s="28"/>
      <c r="E295" s="28"/>
      <c r="F295" s="29"/>
      <c r="G295" s="29"/>
      <c r="H295" s="28"/>
      <c r="I295" s="29"/>
      <c r="J295" s="28"/>
      <c r="K295" s="29"/>
    </row>
    <row r="296" spans="2:11" x14ac:dyDescent="0.25">
      <c r="B296" s="28"/>
      <c r="C296" s="28"/>
      <c r="D296" s="28"/>
      <c r="E296" s="28"/>
      <c r="F296" s="29"/>
      <c r="G296" s="29"/>
      <c r="H296" s="28"/>
      <c r="I296" s="29"/>
      <c r="J296" s="28"/>
      <c r="K296" s="29"/>
    </row>
    <row r="297" spans="2:11" x14ac:dyDescent="0.25">
      <c r="B297" s="28"/>
      <c r="C297" s="28"/>
      <c r="D297" s="28"/>
      <c r="E297" s="28"/>
      <c r="F297" s="29"/>
      <c r="G297" s="29"/>
      <c r="H297" s="28"/>
      <c r="I297" s="29"/>
      <c r="J297" s="28"/>
      <c r="K297" s="29"/>
    </row>
    <row r="298" spans="2:11" x14ac:dyDescent="0.25">
      <c r="B298" s="28"/>
      <c r="C298" s="28"/>
      <c r="D298" s="28"/>
      <c r="E298" s="28"/>
      <c r="F298" s="29"/>
      <c r="G298" s="29"/>
      <c r="H298" s="28"/>
      <c r="I298" s="29"/>
      <c r="J298" s="28"/>
      <c r="K298" s="29"/>
    </row>
    <row r="299" spans="2:11" x14ac:dyDescent="0.25">
      <c r="B299" s="28"/>
      <c r="C299" s="28"/>
      <c r="D299" s="28"/>
      <c r="E299" s="28"/>
      <c r="F299" s="29"/>
      <c r="G299" s="29"/>
      <c r="H299" s="28"/>
      <c r="I299" s="29"/>
      <c r="J299" s="28"/>
      <c r="K299" s="29"/>
    </row>
    <row r="300" spans="2:11" x14ac:dyDescent="0.25">
      <c r="B300" s="28"/>
      <c r="C300" s="28"/>
      <c r="D300" s="28"/>
      <c r="E300" s="28"/>
      <c r="F300" s="29"/>
      <c r="G300" s="29"/>
      <c r="H300" s="28"/>
      <c r="I300" s="29"/>
      <c r="J300" s="28"/>
      <c r="K300" s="29"/>
    </row>
    <row r="301" spans="2:11" x14ac:dyDescent="0.25">
      <c r="B301" s="28"/>
      <c r="C301" s="28"/>
      <c r="D301" s="28"/>
      <c r="E301" s="28"/>
      <c r="F301" s="29"/>
      <c r="G301" s="29"/>
      <c r="H301" s="28"/>
      <c r="I301" s="29"/>
      <c r="J301" s="28"/>
      <c r="K301" s="29"/>
    </row>
    <row r="302" spans="2:11" x14ac:dyDescent="0.25">
      <c r="B302" s="28"/>
      <c r="C302" s="28"/>
      <c r="D302" s="28"/>
      <c r="E302" s="28"/>
      <c r="F302" s="29"/>
      <c r="G302" s="29"/>
      <c r="H302" s="28"/>
      <c r="I302" s="29"/>
      <c r="J302" s="28"/>
      <c r="K302" s="29"/>
    </row>
    <row r="303" spans="2:11" x14ac:dyDescent="0.25">
      <c r="B303" s="28"/>
      <c r="C303" s="28"/>
      <c r="D303" s="28"/>
      <c r="E303" s="28"/>
      <c r="F303" s="29"/>
      <c r="G303" s="29"/>
      <c r="H303" s="28"/>
      <c r="I303" s="29"/>
      <c r="J303" s="28"/>
      <c r="K303" s="29"/>
    </row>
    <row r="304" spans="2:11" x14ac:dyDescent="0.25">
      <c r="B304" s="28"/>
      <c r="C304" s="28"/>
      <c r="D304" s="28"/>
      <c r="E304" s="28"/>
      <c r="F304" s="29"/>
      <c r="G304" s="29"/>
      <c r="H304" s="28"/>
      <c r="I304" s="29"/>
      <c r="J304" s="28"/>
      <c r="K304" s="29"/>
    </row>
    <row r="305" spans="2:11" x14ac:dyDescent="0.25">
      <c r="B305" s="28"/>
      <c r="C305" s="28"/>
      <c r="D305" s="28"/>
      <c r="E305" s="28"/>
      <c r="F305" s="29"/>
      <c r="G305" s="29"/>
      <c r="H305" s="28"/>
      <c r="I305" s="29"/>
      <c r="J305" s="28"/>
      <c r="K305" s="29"/>
    </row>
    <row r="306" spans="2:11" x14ac:dyDescent="0.25">
      <c r="B306" s="28"/>
      <c r="C306" s="28"/>
      <c r="D306" s="28"/>
      <c r="E306" s="28"/>
      <c r="F306" s="29"/>
      <c r="G306" s="29"/>
      <c r="H306" s="28"/>
      <c r="I306" s="29"/>
      <c r="J306" s="28"/>
      <c r="K306" s="29"/>
    </row>
    <row r="307" spans="2:11" x14ac:dyDescent="0.25">
      <c r="B307" s="28"/>
      <c r="C307" s="28"/>
      <c r="D307" s="28"/>
      <c r="E307" s="28"/>
      <c r="F307" s="29"/>
      <c r="G307" s="29"/>
      <c r="H307" s="28"/>
      <c r="I307" s="29"/>
      <c r="J307" s="28"/>
      <c r="K307" s="29"/>
    </row>
    <row r="308" spans="2:11" x14ac:dyDescent="0.25">
      <c r="B308" s="28"/>
      <c r="C308" s="28"/>
      <c r="D308" s="28"/>
      <c r="E308" s="28"/>
      <c r="F308" s="29"/>
      <c r="G308" s="29"/>
      <c r="H308" s="28"/>
      <c r="I308" s="29"/>
      <c r="J308" s="28"/>
      <c r="K308" s="29"/>
    </row>
    <row r="309" spans="2:11" x14ac:dyDescent="0.25">
      <c r="B309" s="28"/>
      <c r="C309" s="28"/>
      <c r="D309" s="28"/>
      <c r="E309" s="28"/>
      <c r="F309" s="29"/>
      <c r="G309" s="29"/>
      <c r="H309" s="28"/>
      <c r="I309" s="29"/>
      <c r="J309" s="28"/>
      <c r="K309" s="29"/>
    </row>
    <row r="310" spans="2:11" x14ac:dyDescent="0.25">
      <c r="B310" s="28"/>
      <c r="C310" s="28"/>
      <c r="D310" s="28"/>
      <c r="E310" s="28"/>
      <c r="F310" s="29"/>
      <c r="G310" s="29"/>
      <c r="H310" s="28"/>
      <c r="I310" s="29"/>
      <c r="J310" s="28"/>
      <c r="K310" s="29"/>
    </row>
    <row r="311" spans="2:11" x14ac:dyDescent="0.25">
      <c r="B311" s="28"/>
      <c r="C311" s="28"/>
      <c r="D311" s="28"/>
      <c r="E311" s="28"/>
      <c r="F311" s="29"/>
      <c r="G311" s="29"/>
      <c r="H311" s="28"/>
      <c r="I311" s="29"/>
      <c r="J311" s="28"/>
      <c r="K311" s="29"/>
    </row>
    <row r="312" spans="2:11" x14ac:dyDescent="0.25">
      <c r="B312" s="28"/>
      <c r="C312" s="28"/>
      <c r="D312" s="28"/>
      <c r="E312" s="28"/>
      <c r="F312" s="29"/>
      <c r="G312" s="29"/>
      <c r="H312" s="28"/>
      <c r="I312" s="29"/>
      <c r="J312" s="28"/>
      <c r="K312" s="29"/>
    </row>
    <row r="313" spans="2:11" x14ac:dyDescent="0.25">
      <c r="B313" s="28"/>
      <c r="C313" s="28"/>
      <c r="D313" s="28"/>
      <c r="E313" s="28"/>
      <c r="F313" s="29"/>
      <c r="G313" s="29"/>
      <c r="H313" s="28"/>
      <c r="I313" s="29"/>
      <c r="J313" s="28"/>
      <c r="K313" s="29"/>
    </row>
    <row r="314" spans="2:11" x14ac:dyDescent="0.25">
      <c r="B314" s="28"/>
      <c r="C314" s="28"/>
      <c r="D314" s="28"/>
      <c r="E314" s="28"/>
      <c r="F314" s="29"/>
      <c r="G314" s="29"/>
      <c r="H314" s="28"/>
      <c r="I314" s="29"/>
      <c r="J314" s="28"/>
      <c r="K314" s="29"/>
    </row>
    <row r="315" spans="2:11" x14ac:dyDescent="0.25">
      <c r="B315" s="28"/>
      <c r="C315" s="28"/>
      <c r="D315" s="28"/>
      <c r="E315" s="28"/>
      <c r="F315" s="29"/>
      <c r="G315" s="29"/>
      <c r="H315" s="28"/>
      <c r="I315" s="29"/>
      <c r="J315" s="28"/>
      <c r="K315" s="29"/>
    </row>
    <row r="316" spans="2:11" x14ac:dyDescent="0.25">
      <c r="B316" s="28"/>
      <c r="C316" s="28"/>
      <c r="D316" s="28"/>
      <c r="E316" s="28"/>
      <c r="F316" s="29"/>
      <c r="G316" s="29"/>
      <c r="H316" s="28"/>
      <c r="I316" s="29"/>
      <c r="J316" s="28"/>
      <c r="K316" s="29"/>
    </row>
    <row r="317" spans="2:11" x14ac:dyDescent="0.25">
      <c r="B317" s="28"/>
      <c r="C317" s="28"/>
      <c r="D317" s="28"/>
      <c r="E317" s="28"/>
      <c r="F317" s="29"/>
      <c r="G317" s="29"/>
      <c r="H317" s="28"/>
      <c r="I317" s="29"/>
      <c r="J317" s="28"/>
      <c r="K317" s="29"/>
    </row>
    <row r="318" spans="2:11" x14ac:dyDescent="0.25">
      <c r="B318" s="28"/>
      <c r="C318" s="28"/>
      <c r="D318" s="28"/>
      <c r="E318" s="28"/>
      <c r="F318" s="29"/>
      <c r="G318" s="29"/>
      <c r="H318" s="28"/>
      <c r="I318" s="29"/>
      <c r="J318" s="28"/>
      <c r="K318" s="29"/>
    </row>
    <row r="319" spans="2:11" x14ac:dyDescent="0.25">
      <c r="B319" s="28"/>
      <c r="C319" s="28"/>
      <c r="D319" s="28"/>
      <c r="E319" s="28"/>
      <c r="F319" s="29"/>
      <c r="G319" s="29"/>
      <c r="H319" s="28"/>
      <c r="I319" s="29"/>
      <c r="J319" s="28"/>
      <c r="K319" s="29"/>
    </row>
    <row r="320" spans="2:11" x14ac:dyDescent="0.25">
      <c r="B320" s="28"/>
      <c r="C320" s="28"/>
      <c r="D320" s="28"/>
      <c r="E320" s="28"/>
      <c r="F320" s="29"/>
      <c r="G320" s="29"/>
      <c r="H320" s="28"/>
      <c r="I320" s="29"/>
      <c r="J320" s="28"/>
      <c r="K320" s="29"/>
    </row>
    <row r="321" spans="2:11" x14ac:dyDescent="0.25">
      <c r="B321" s="28"/>
      <c r="C321" s="28"/>
      <c r="D321" s="28"/>
      <c r="E321" s="28"/>
      <c r="F321" s="29"/>
      <c r="G321" s="29"/>
      <c r="H321" s="28"/>
      <c r="I321" s="29"/>
      <c r="J321" s="28"/>
      <c r="K321" s="29"/>
    </row>
    <row r="322" spans="2:11" x14ac:dyDescent="0.25">
      <c r="B322" s="28"/>
      <c r="C322" s="28"/>
      <c r="D322" s="28"/>
      <c r="E322" s="28"/>
      <c r="F322" s="29"/>
      <c r="G322" s="29"/>
      <c r="H322" s="28"/>
      <c r="I322" s="29"/>
      <c r="J322" s="28"/>
      <c r="K322" s="29"/>
    </row>
    <row r="323" spans="2:11" x14ac:dyDescent="0.25">
      <c r="B323" s="28"/>
      <c r="C323" s="28"/>
      <c r="D323" s="28"/>
      <c r="E323" s="28"/>
      <c r="F323" s="29"/>
      <c r="G323" s="29"/>
      <c r="H323" s="28"/>
      <c r="I323" s="29"/>
      <c r="J323" s="28"/>
      <c r="K323" s="29"/>
    </row>
    <row r="324" spans="2:11" x14ac:dyDescent="0.25">
      <c r="B324" s="28"/>
      <c r="C324" s="28"/>
      <c r="D324" s="28"/>
      <c r="E324" s="28"/>
      <c r="F324" s="29"/>
      <c r="G324" s="29"/>
      <c r="H324" s="28"/>
      <c r="I324" s="29"/>
      <c r="J324" s="28"/>
      <c r="K324" s="29"/>
    </row>
    <row r="325" spans="2:11" x14ac:dyDescent="0.25">
      <c r="B325" s="28"/>
      <c r="C325" s="28"/>
      <c r="D325" s="28"/>
      <c r="E325" s="28"/>
      <c r="F325" s="29"/>
      <c r="G325" s="29"/>
      <c r="H325" s="28"/>
      <c r="I325" s="29"/>
      <c r="J325" s="28"/>
      <c r="K325" s="29"/>
    </row>
    <row r="326" spans="2:11" x14ac:dyDescent="0.25">
      <c r="B326" s="28"/>
      <c r="C326" s="28"/>
      <c r="D326" s="28"/>
      <c r="E326" s="28"/>
      <c r="F326" s="29"/>
      <c r="G326" s="29"/>
      <c r="H326" s="28"/>
      <c r="I326" s="29"/>
      <c r="J326" s="28"/>
      <c r="K326" s="29"/>
    </row>
    <row r="327" spans="2:11" x14ac:dyDescent="0.25">
      <c r="B327" s="28"/>
      <c r="C327" s="28"/>
      <c r="D327" s="28"/>
      <c r="E327" s="28"/>
      <c r="F327" s="29"/>
      <c r="G327" s="29"/>
      <c r="H327" s="28"/>
      <c r="I327" s="29"/>
      <c r="J327" s="28"/>
      <c r="K327" s="29"/>
    </row>
    <row r="328" spans="2:11" x14ac:dyDescent="0.25">
      <c r="B328" s="28"/>
      <c r="C328" s="28"/>
      <c r="D328" s="28"/>
      <c r="E328" s="28"/>
      <c r="F328" s="29"/>
      <c r="G328" s="29"/>
      <c r="H328" s="28"/>
      <c r="I328" s="29"/>
      <c r="J328" s="28"/>
      <c r="K328" s="29"/>
    </row>
    <row r="329" spans="2:11" x14ac:dyDescent="0.25">
      <c r="B329" s="28"/>
      <c r="C329" s="28"/>
      <c r="D329" s="28"/>
      <c r="E329" s="28"/>
      <c r="F329" s="29"/>
      <c r="G329" s="29"/>
      <c r="H329" s="28"/>
      <c r="I329" s="29"/>
      <c r="J329" s="28"/>
      <c r="K329" s="29"/>
    </row>
    <row r="330" spans="2:11" x14ac:dyDescent="0.25">
      <c r="B330" s="28"/>
      <c r="C330" s="28"/>
      <c r="D330" s="28"/>
      <c r="E330" s="28"/>
      <c r="F330" s="29"/>
      <c r="G330" s="29"/>
      <c r="H330" s="28"/>
      <c r="I330" s="29"/>
      <c r="J330" s="28"/>
      <c r="K330" s="29"/>
    </row>
    <row r="331" spans="2:11" x14ac:dyDescent="0.25">
      <c r="B331" s="28"/>
      <c r="C331" s="28"/>
      <c r="D331" s="28"/>
      <c r="E331" s="28"/>
      <c r="F331" s="29"/>
      <c r="G331" s="29"/>
      <c r="H331" s="28"/>
      <c r="I331" s="29"/>
      <c r="J331" s="28"/>
      <c r="K331" s="29"/>
    </row>
    <row r="332" spans="2:11" x14ac:dyDescent="0.25">
      <c r="B332" s="28"/>
      <c r="C332" s="28"/>
      <c r="D332" s="28"/>
      <c r="E332" s="28"/>
      <c r="F332" s="29"/>
      <c r="G332" s="29"/>
      <c r="H332" s="28"/>
      <c r="I332" s="29"/>
      <c r="J332" s="28"/>
      <c r="K332" s="29"/>
    </row>
    <row r="333" spans="2:11" x14ac:dyDescent="0.25">
      <c r="B333" s="28"/>
      <c r="C333" s="28"/>
      <c r="D333" s="28"/>
      <c r="E333" s="28"/>
      <c r="F333" s="29"/>
      <c r="G333" s="29"/>
      <c r="H333" s="28"/>
      <c r="I333" s="29"/>
      <c r="J333" s="28"/>
      <c r="K333" s="29"/>
    </row>
    <row r="334" spans="2:11" x14ac:dyDescent="0.25">
      <c r="B334" s="28"/>
      <c r="C334" s="28"/>
      <c r="D334" s="28"/>
      <c r="E334" s="28"/>
      <c r="F334" s="29"/>
      <c r="G334" s="29"/>
      <c r="H334" s="28"/>
      <c r="I334" s="29"/>
      <c r="J334" s="28"/>
      <c r="K334" s="29"/>
    </row>
    <row r="335" spans="2:11" x14ac:dyDescent="0.25">
      <c r="B335" s="28"/>
      <c r="C335" s="28"/>
      <c r="D335" s="28"/>
      <c r="E335" s="28"/>
      <c r="F335" s="29"/>
      <c r="G335" s="29"/>
      <c r="H335" s="28"/>
      <c r="I335" s="29"/>
      <c r="J335" s="28"/>
      <c r="K335" s="29"/>
    </row>
    <row r="336" spans="2:11" x14ac:dyDescent="0.25">
      <c r="B336" s="28"/>
      <c r="C336" s="28"/>
      <c r="D336" s="28"/>
      <c r="E336" s="28"/>
      <c r="F336" s="29"/>
      <c r="G336" s="29"/>
      <c r="H336" s="28"/>
      <c r="I336" s="29"/>
      <c r="J336" s="28"/>
      <c r="K336" s="29"/>
    </row>
  </sheetData>
  <mergeCells count="1">
    <mergeCell ref="B2:N3"/>
  </mergeCells>
  <phoneticPr fontId="0" type="noConversion"/>
  <printOptions horizontalCentered="1"/>
  <pageMargins left="0.27" right="0.24" top="0.35433070866141736" bottom="0.35433070866141736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199"/>
  <sheetViews>
    <sheetView tabSelected="1" zoomScale="130" zoomScaleNormal="130" workbookViewId="0">
      <pane ySplit="1" topLeftCell="A2" activePane="bottomLeft" state="frozen"/>
      <selection pane="bottomLeft" activeCell="S23" sqref="S23"/>
    </sheetView>
  </sheetViews>
  <sheetFormatPr defaultColWidth="9.33203125" defaultRowHeight="15" x14ac:dyDescent="0.25"/>
  <cols>
    <col min="1" max="1" width="5.109375" style="4" customWidth="1"/>
    <col min="2" max="2" width="12.5546875" style="1" customWidth="1"/>
    <col min="3" max="3" width="26.44140625" style="1" bestFit="1" customWidth="1"/>
    <col min="4" max="4" width="14.5546875" style="5" customWidth="1"/>
    <col min="5" max="13" width="5.5546875" style="100" customWidth="1"/>
    <col min="14" max="18" width="5.5546875" style="35" customWidth="1"/>
    <col min="19" max="23" width="5.5546875" style="5" customWidth="1"/>
    <col min="24" max="28" width="5.5546875" style="57" customWidth="1"/>
    <col min="29" max="38" width="5.5546875" style="5" customWidth="1"/>
    <col min="39" max="43" width="5.5546875" style="35" customWidth="1"/>
    <col min="44" max="58" width="5.5546875" style="5" customWidth="1"/>
    <col min="59" max="60" width="5.5546875" style="6" customWidth="1"/>
    <col min="61" max="63" width="5.5546875" customWidth="1"/>
    <col min="64" max="72" width="5.5546875" style="5" customWidth="1"/>
    <col min="73" max="73" width="5.5546875" style="35" customWidth="1"/>
    <col min="74" max="74" width="5.5546875" customWidth="1"/>
    <col min="75" max="87" width="5.5546875" style="5" customWidth="1"/>
    <col min="88" max="93" width="9.33203125" style="5"/>
    <col min="94" max="16384" width="9.33203125" style="1"/>
  </cols>
  <sheetData>
    <row r="1" spans="1:98" ht="18.600000000000001" customHeight="1" x14ac:dyDescent="0.25">
      <c r="B1" s="2" t="s">
        <v>60</v>
      </c>
      <c r="C1" s="2"/>
      <c r="D1" s="4"/>
      <c r="E1" s="144">
        <v>2022</v>
      </c>
      <c r="F1" s="144"/>
      <c r="G1" s="144"/>
      <c r="H1" s="144"/>
      <c r="I1" s="144"/>
      <c r="J1" s="150">
        <v>2021</v>
      </c>
      <c r="K1" s="150"/>
      <c r="L1" s="150"/>
      <c r="M1" s="150"/>
      <c r="N1" s="150"/>
      <c r="O1" s="151">
        <v>2020</v>
      </c>
      <c r="P1" s="151"/>
      <c r="Q1" s="151"/>
      <c r="R1" s="151"/>
      <c r="S1" s="150">
        <v>2019</v>
      </c>
      <c r="T1" s="150"/>
      <c r="U1" s="150"/>
      <c r="V1" s="150"/>
      <c r="W1" s="150"/>
      <c r="X1" s="144">
        <v>2018</v>
      </c>
      <c r="Y1" s="144"/>
      <c r="Z1" s="144"/>
      <c r="AA1" s="144"/>
      <c r="AB1" s="144"/>
      <c r="AC1" s="147">
        <v>2017</v>
      </c>
      <c r="AD1" s="147"/>
      <c r="AE1" s="147"/>
      <c r="AF1" s="147"/>
      <c r="AG1" s="147"/>
      <c r="AH1" s="144">
        <v>2016</v>
      </c>
      <c r="AI1" s="144"/>
      <c r="AJ1" s="144"/>
      <c r="AK1" s="144"/>
      <c r="AL1" s="144"/>
      <c r="AM1" s="147">
        <v>2015</v>
      </c>
      <c r="AN1" s="147"/>
      <c r="AO1" s="147"/>
      <c r="AP1" s="147"/>
      <c r="AQ1" s="147"/>
      <c r="AR1" s="144">
        <v>2014</v>
      </c>
      <c r="AS1" s="144"/>
      <c r="AT1" s="144"/>
      <c r="AU1" s="144"/>
      <c r="AV1" s="144"/>
      <c r="AW1" s="147">
        <v>2013</v>
      </c>
      <c r="AX1" s="147"/>
      <c r="AY1" s="147"/>
      <c r="AZ1" s="147"/>
      <c r="BA1" s="147"/>
      <c r="BB1" s="144">
        <v>2012</v>
      </c>
      <c r="BC1" s="144"/>
      <c r="BD1" s="144"/>
      <c r="BE1" s="144"/>
      <c r="BF1" s="144"/>
      <c r="BG1" s="148">
        <v>2011</v>
      </c>
      <c r="BH1" s="149"/>
      <c r="BI1" s="149"/>
      <c r="BJ1" s="149"/>
      <c r="BK1" s="149"/>
      <c r="BL1" s="145">
        <v>2010</v>
      </c>
      <c r="BM1" s="146"/>
      <c r="BN1" s="146"/>
      <c r="BO1" s="146"/>
      <c r="BP1" s="146"/>
      <c r="BQ1" s="148">
        <v>2009</v>
      </c>
      <c r="BR1" s="149"/>
      <c r="BS1" s="149"/>
      <c r="BT1" s="149"/>
      <c r="BU1" s="149"/>
      <c r="BV1" s="145">
        <v>2008</v>
      </c>
      <c r="BW1" s="146"/>
      <c r="BX1" s="146"/>
      <c r="BY1" s="146"/>
      <c r="BZ1" s="146"/>
      <c r="CA1"/>
      <c r="CP1" s="5"/>
      <c r="CQ1" s="5"/>
      <c r="CR1" s="5"/>
      <c r="CS1" s="5"/>
      <c r="CT1" s="5"/>
    </row>
    <row r="2" spans="1:98" s="130" customFormat="1" ht="3" customHeight="1" x14ac:dyDescent="0.2">
      <c r="A2" s="125" t="s">
        <v>61</v>
      </c>
      <c r="B2" s="126" t="s">
        <v>62</v>
      </c>
      <c r="C2" s="126" t="s">
        <v>63</v>
      </c>
      <c r="D2" s="125" t="s">
        <v>64</v>
      </c>
      <c r="E2" s="125" t="s">
        <v>319</v>
      </c>
      <c r="F2" s="125" t="s">
        <v>318</v>
      </c>
      <c r="G2" s="125" t="s">
        <v>317</v>
      </c>
      <c r="H2" s="125" t="s">
        <v>316</v>
      </c>
      <c r="I2" s="125" t="s">
        <v>315</v>
      </c>
      <c r="J2" s="125" t="s">
        <v>65</v>
      </c>
      <c r="K2" s="125" t="s">
        <v>66</v>
      </c>
      <c r="L2" s="125" t="s">
        <v>67</v>
      </c>
      <c r="M2" s="125" t="s">
        <v>68</v>
      </c>
      <c r="N2" s="125" t="s">
        <v>69</v>
      </c>
      <c r="O2" s="125" t="s">
        <v>70</v>
      </c>
      <c r="P2" s="125" t="s">
        <v>71</v>
      </c>
      <c r="Q2" s="125" t="s">
        <v>72</v>
      </c>
      <c r="R2" s="125" t="s">
        <v>73</v>
      </c>
      <c r="S2" s="125" t="s">
        <v>74</v>
      </c>
      <c r="T2" s="125" t="s">
        <v>75</v>
      </c>
      <c r="U2" s="125" t="s">
        <v>76</v>
      </c>
      <c r="V2" s="125" t="s">
        <v>77</v>
      </c>
      <c r="W2" s="125" t="s">
        <v>78</v>
      </c>
      <c r="X2" s="125" t="s">
        <v>79</v>
      </c>
      <c r="Y2" s="125" t="s">
        <v>80</v>
      </c>
      <c r="Z2" s="125" t="s">
        <v>81</v>
      </c>
      <c r="AA2" s="125" t="s">
        <v>82</v>
      </c>
      <c r="AB2" s="125" t="s">
        <v>83</v>
      </c>
      <c r="AC2" s="125" t="s">
        <v>84</v>
      </c>
      <c r="AD2" s="125" t="s">
        <v>85</v>
      </c>
      <c r="AE2" s="125" t="s">
        <v>86</v>
      </c>
      <c r="AF2" s="125" t="s">
        <v>87</v>
      </c>
      <c r="AG2" s="125" t="s">
        <v>88</v>
      </c>
      <c r="AH2" s="125" t="s">
        <v>89</v>
      </c>
      <c r="AI2" s="125" t="s">
        <v>90</v>
      </c>
      <c r="AJ2" s="125" t="s">
        <v>91</v>
      </c>
      <c r="AK2" s="125" t="s">
        <v>92</v>
      </c>
      <c r="AL2" s="125" t="s">
        <v>93</v>
      </c>
      <c r="AM2" s="125" t="s">
        <v>94</v>
      </c>
      <c r="AN2" s="125" t="s">
        <v>95</v>
      </c>
      <c r="AO2" s="125" t="s">
        <v>96</v>
      </c>
      <c r="AP2" s="125" t="s">
        <v>97</v>
      </c>
      <c r="AQ2" s="125" t="s">
        <v>98</v>
      </c>
      <c r="AR2" s="125" t="s">
        <v>99</v>
      </c>
      <c r="AS2" s="125" t="s">
        <v>100</v>
      </c>
      <c r="AT2" s="125" t="s">
        <v>101</v>
      </c>
      <c r="AU2" s="125" t="s">
        <v>102</v>
      </c>
      <c r="AV2" s="125" t="s">
        <v>103</v>
      </c>
      <c r="AW2" s="125" t="s">
        <v>104</v>
      </c>
      <c r="AX2" s="125" t="s">
        <v>105</v>
      </c>
      <c r="AY2" s="125" t="s">
        <v>106</v>
      </c>
      <c r="AZ2" s="125" t="s">
        <v>107</v>
      </c>
      <c r="BA2" s="125" t="s">
        <v>108</v>
      </c>
      <c r="BB2" s="125" t="s">
        <v>109</v>
      </c>
      <c r="BC2" s="125" t="s">
        <v>110</v>
      </c>
      <c r="BD2" s="125" t="s">
        <v>111</v>
      </c>
      <c r="BE2" s="125" t="s">
        <v>112</v>
      </c>
      <c r="BF2" s="125" t="s">
        <v>113</v>
      </c>
      <c r="BG2" s="127" t="s">
        <v>114</v>
      </c>
      <c r="BH2" s="127" t="s">
        <v>115</v>
      </c>
      <c r="BI2" s="127" t="s">
        <v>116</v>
      </c>
      <c r="BJ2" s="127" t="s">
        <v>117</v>
      </c>
      <c r="BK2" s="127" t="s">
        <v>118</v>
      </c>
      <c r="BL2" s="127" t="s">
        <v>119</v>
      </c>
      <c r="BM2" s="127" t="s">
        <v>120</v>
      </c>
      <c r="BN2" s="127" t="s">
        <v>121</v>
      </c>
      <c r="BO2" s="127" t="s">
        <v>122</v>
      </c>
      <c r="BP2" s="127" t="s">
        <v>123</v>
      </c>
      <c r="BQ2" s="127" t="s">
        <v>124</v>
      </c>
      <c r="BR2" s="127" t="s">
        <v>125</v>
      </c>
      <c r="BS2" s="127" t="s">
        <v>126</v>
      </c>
      <c r="BT2" s="127" t="s">
        <v>127</v>
      </c>
      <c r="BU2" s="127" t="s">
        <v>128</v>
      </c>
      <c r="BV2" s="127" t="s">
        <v>129</v>
      </c>
      <c r="BW2" s="127" t="s">
        <v>130</v>
      </c>
      <c r="BX2" s="127" t="s">
        <v>131</v>
      </c>
      <c r="BY2" s="127" t="s">
        <v>132</v>
      </c>
      <c r="BZ2" s="127" t="s">
        <v>133</v>
      </c>
      <c r="CA2" s="128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</row>
    <row r="3" spans="1:98" s="124" customFormat="1" ht="11.4" customHeight="1" x14ac:dyDescent="0.2">
      <c r="A3" s="120"/>
      <c r="B3" s="121" t="s">
        <v>2</v>
      </c>
      <c r="C3" s="121" t="s">
        <v>134</v>
      </c>
      <c r="D3" s="120" t="s">
        <v>135</v>
      </c>
      <c r="E3" s="120">
        <v>220</v>
      </c>
      <c r="F3" s="120">
        <v>219</v>
      </c>
      <c r="G3" s="120">
        <v>218</v>
      </c>
      <c r="H3" s="120">
        <v>217</v>
      </c>
      <c r="I3" s="120">
        <v>216</v>
      </c>
      <c r="J3" s="120">
        <v>215</v>
      </c>
      <c r="K3" s="120">
        <v>214</v>
      </c>
      <c r="L3" s="120">
        <v>213</v>
      </c>
      <c r="M3" s="120">
        <v>212</v>
      </c>
      <c r="N3" s="120">
        <v>211</v>
      </c>
      <c r="O3" s="120">
        <v>210</v>
      </c>
      <c r="P3" s="120">
        <v>209</v>
      </c>
      <c r="Q3" s="120">
        <v>208</v>
      </c>
      <c r="R3" s="120">
        <v>207</v>
      </c>
      <c r="S3" s="120">
        <v>206</v>
      </c>
      <c r="T3" s="120">
        <v>205</v>
      </c>
      <c r="U3" s="120">
        <v>204</v>
      </c>
      <c r="V3" s="120">
        <v>203</v>
      </c>
      <c r="W3" s="120">
        <v>202</v>
      </c>
      <c r="X3" s="120">
        <v>201</v>
      </c>
      <c r="Y3" s="120">
        <v>200</v>
      </c>
      <c r="Z3" s="120">
        <v>199</v>
      </c>
      <c r="AA3" s="120">
        <v>198</v>
      </c>
      <c r="AB3" s="120">
        <v>197</v>
      </c>
      <c r="AC3" s="120">
        <v>196</v>
      </c>
      <c r="AD3" s="120">
        <v>195</v>
      </c>
      <c r="AE3" s="120">
        <v>194</v>
      </c>
      <c r="AF3" s="120">
        <v>193</v>
      </c>
      <c r="AG3" s="120">
        <v>192</v>
      </c>
      <c r="AH3" s="120">
        <v>191</v>
      </c>
      <c r="AI3" s="120">
        <v>190</v>
      </c>
      <c r="AJ3" s="120">
        <v>189</v>
      </c>
      <c r="AK3" s="120">
        <v>188</v>
      </c>
      <c r="AL3" s="120">
        <v>187</v>
      </c>
      <c r="AM3" s="120">
        <v>186</v>
      </c>
      <c r="AN3" s="120">
        <v>185</v>
      </c>
      <c r="AO3" s="120">
        <v>184</v>
      </c>
      <c r="AP3" s="120">
        <v>183</v>
      </c>
      <c r="AQ3" s="120">
        <v>182</v>
      </c>
      <c r="AR3" s="120">
        <v>181</v>
      </c>
      <c r="AS3" s="120">
        <v>180</v>
      </c>
      <c r="AT3" s="120">
        <v>179</v>
      </c>
      <c r="AU3" s="120">
        <v>178</v>
      </c>
      <c r="AV3" s="120">
        <v>177</v>
      </c>
      <c r="AW3" s="120">
        <v>176</v>
      </c>
      <c r="AX3" s="120">
        <v>175</v>
      </c>
      <c r="AY3" s="120">
        <v>174</v>
      </c>
      <c r="AZ3" s="120">
        <v>173</v>
      </c>
      <c r="BA3" s="120">
        <v>172</v>
      </c>
      <c r="BB3" s="120">
        <v>171</v>
      </c>
      <c r="BC3" s="120">
        <v>170</v>
      </c>
      <c r="BD3" s="120">
        <v>169</v>
      </c>
      <c r="BE3" s="120">
        <v>168</v>
      </c>
      <c r="BF3" s="120">
        <v>167</v>
      </c>
      <c r="BG3" s="120">
        <v>166</v>
      </c>
      <c r="BH3" s="120">
        <v>165</v>
      </c>
      <c r="BI3" s="120">
        <v>164</v>
      </c>
      <c r="BJ3" s="120">
        <v>163</v>
      </c>
      <c r="BK3" s="120">
        <v>162</v>
      </c>
      <c r="BL3" s="120">
        <v>161</v>
      </c>
      <c r="BM3" s="120">
        <v>160</v>
      </c>
      <c r="BN3" s="120">
        <v>159</v>
      </c>
      <c r="BO3" s="120">
        <v>158</v>
      </c>
      <c r="BP3" s="120">
        <v>157</v>
      </c>
      <c r="BQ3" s="120">
        <v>156</v>
      </c>
      <c r="BR3" s="120">
        <v>155</v>
      </c>
      <c r="BS3" s="120">
        <v>154</v>
      </c>
      <c r="BT3" s="120">
        <v>153</v>
      </c>
      <c r="BU3" s="120">
        <v>152</v>
      </c>
      <c r="BV3" s="120">
        <v>151</v>
      </c>
      <c r="BW3" s="120">
        <v>150</v>
      </c>
      <c r="BX3" s="120">
        <v>149</v>
      </c>
      <c r="BY3" s="120">
        <v>148</v>
      </c>
      <c r="BZ3" s="120">
        <v>147</v>
      </c>
      <c r="CA3" s="122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</row>
    <row r="4" spans="1:98" ht="18" customHeight="1" x14ac:dyDescent="0.25">
      <c r="A4" s="55">
        <v>1</v>
      </c>
      <c r="B4" s="56">
        <v>9097</v>
      </c>
      <c r="C4" s="56" t="s">
        <v>136</v>
      </c>
      <c r="D4" s="45">
        <f>SUM(J4:X4)</f>
        <v>98</v>
      </c>
      <c r="E4" s="138"/>
      <c r="F4" s="138"/>
      <c r="G4" s="138"/>
      <c r="H4" s="138"/>
      <c r="I4" s="138"/>
      <c r="J4" s="83">
        <v>8</v>
      </c>
      <c r="K4" s="83">
        <v>6</v>
      </c>
      <c r="L4" s="83">
        <v>4</v>
      </c>
      <c r="M4" s="83"/>
      <c r="N4" s="83">
        <v>9</v>
      </c>
      <c r="O4" s="83">
        <v>8</v>
      </c>
      <c r="P4" s="83">
        <v>9</v>
      </c>
      <c r="Q4" s="83">
        <v>10</v>
      </c>
      <c r="R4" s="83">
        <v>10</v>
      </c>
      <c r="S4" s="83">
        <v>8</v>
      </c>
      <c r="T4" s="83"/>
      <c r="U4" s="83">
        <v>10</v>
      </c>
      <c r="V4" s="83">
        <v>6</v>
      </c>
      <c r="W4" s="83">
        <v>10</v>
      </c>
      <c r="X4" s="83"/>
      <c r="Y4" s="93">
        <v>8</v>
      </c>
      <c r="Z4" s="93">
        <v>10</v>
      </c>
      <c r="AA4" s="93">
        <v>10</v>
      </c>
      <c r="AB4" s="93">
        <v>7</v>
      </c>
      <c r="AC4" s="93"/>
      <c r="AD4" s="93">
        <v>9</v>
      </c>
      <c r="AE4" s="93">
        <v>9</v>
      </c>
      <c r="AF4" s="93">
        <v>9</v>
      </c>
      <c r="AG4" s="84"/>
      <c r="AH4" s="84">
        <v>10</v>
      </c>
      <c r="AI4" s="84"/>
      <c r="AJ4" s="84"/>
      <c r="AK4" s="84">
        <v>9</v>
      </c>
      <c r="AL4" s="84">
        <v>10</v>
      </c>
      <c r="AM4" s="84">
        <v>8</v>
      </c>
      <c r="AN4" s="84">
        <v>10</v>
      </c>
      <c r="AO4" s="84"/>
      <c r="AP4" s="84">
        <v>10</v>
      </c>
      <c r="AQ4" s="84">
        <v>10</v>
      </c>
      <c r="AR4" s="84">
        <v>9</v>
      </c>
      <c r="AS4" s="84">
        <v>10</v>
      </c>
      <c r="AT4" s="84">
        <v>10</v>
      </c>
      <c r="AU4" s="84">
        <v>9</v>
      </c>
      <c r="AV4" s="84">
        <v>8</v>
      </c>
      <c r="AW4" s="84">
        <v>7</v>
      </c>
      <c r="AX4" s="84">
        <v>9</v>
      </c>
      <c r="AY4" s="84">
        <v>10</v>
      </c>
      <c r="AZ4" s="84">
        <v>10</v>
      </c>
      <c r="BA4" s="84">
        <v>10</v>
      </c>
      <c r="BB4" s="84"/>
      <c r="BC4" s="84">
        <v>7</v>
      </c>
      <c r="BD4" s="84">
        <v>7</v>
      </c>
      <c r="BE4" s="84">
        <v>2</v>
      </c>
      <c r="BF4" s="84">
        <v>4</v>
      </c>
      <c r="BG4" s="84">
        <v>4</v>
      </c>
      <c r="BH4" s="84"/>
      <c r="BI4" s="84">
        <v>10</v>
      </c>
      <c r="BJ4" s="84">
        <v>4</v>
      </c>
      <c r="BK4" s="84"/>
      <c r="BL4" s="84">
        <v>5</v>
      </c>
      <c r="BM4" s="84"/>
      <c r="BN4" s="84"/>
      <c r="BO4" s="84">
        <v>5</v>
      </c>
      <c r="BP4" s="84"/>
      <c r="BQ4" s="84"/>
      <c r="BR4" s="84">
        <v>2</v>
      </c>
      <c r="BS4" s="84">
        <v>9</v>
      </c>
      <c r="BT4" s="84"/>
      <c r="BU4" s="84">
        <v>1</v>
      </c>
      <c r="BV4" s="84"/>
      <c r="BW4" s="84"/>
      <c r="BX4" s="84"/>
      <c r="BY4" s="84"/>
      <c r="BZ4" s="84"/>
      <c r="CA4"/>
      <c r="CP4" s="5"/>
      <c r="CQ4" s="5"/>
      <c r="CR4" s="5"/>
      <c r="CS4" s="5"/>
      <c r="CT4" s="5"/>
    </row>
    <row r="5" spans="1:98" ht="20.100000000000001" customHeight="1" x14ac:dyDescent="0.25">
      <c r="A5" s="55">
        <f t="shared" ref="A5:A12" si="0">SUM(A4+1)</f>
        <v>2</v>
      </c>
      <c r="B5" s="56">
        <v>6077</v>
      </c>
      <c r="C5" s="56" t="s">
        <v>137</v>
      </c>
      <c r="D5" s="45">
        <f t="shared" ref="D5:D12" si="1">SUM(J5:X5)</f>
        <v>83</v>
      </c>
      <c r="E5" s="138"/>
      <c r="F5" s="138"/>
      <c r="G5" s="138"/>
      <c r="H5" s="138"/>
      <c r="I5" s="138"/>
      <c r="J5" s="83">
        <v>3</v>
      </c>
      <c r="K5" s="83">
        <v>7</v>
      </c>
      <c r="L5" s="83">
        <v>2</v>
      </c>
      <c r="M5" s="83">
        <v>10</v>
      </c>
      <c r="N5" s="83">
        <v>5</v>
      </c>
      <c r="O5" s="83">
        <v>6</v>
      </c>
      <c r="P5" s="83">
        <v>6</v>
      </c>
      <c r="Q5" s="83">
        <v>9</v>
      </c>
      <c r="R5" s="83"/>
      <c r="S5" s="83">
        <v>5</v>
      </c>
      <c r="T5" s="83"/>
      <c r="U5" s="83">
        <v>5</v>
      </c>
      <c r="V5" s="83">
        <v>8</v>
      </c>
      <c r="W5" s="83">
        <v>8</v>
      </c>
      <c r="X5" s="83">
        <v>9</v>
      </c>
      <c r="Y5" s="93">
        <v>5</v>
      </c>
      <c r="Z5" s="93"/>
      <c r="AA5" s="93">
        <v>7</v>
      </c>
      <c r="AB5" s="93">
        <v>6</v>
      </c>
      <c r="AC5" s="93">
        <v>8</v>
      </c>
      <c r="AD5" s="93"/>
      <c r="AE5" s="93">
        <v>8</v>
      </c>
      <c r="AF5" s="93"/>
      <c r="AG5" s="84">
        <v>10</v>
      </c>
      <c r="AH5" s="84"/>
      <c r="AI5" s="84"/>
      <c r="AJ5" s="84">
        <v>6</v>
      </c>
      <c r="AK5" s="84"/>
      <c r="AL5" s="84">
        <v>8</v>
      </c>
      <c r="AM5" s="84">
        <v>10</v>
      </c>
      <c r="AN5" s="84">
        <v>9</v>
      </c>
      <c r="AO5" s="84"/>
      <c r="AP5" s="84">
        <v>6</v>
      </c>
      <c r="AQ5" s="84">
        <v>6</v>
      </c>
      <c r="AR5" s="84">
        <v>6</v>
      </c>
      <c r="AS5" s="84">
        <v>8</v>
      </c>
      <c r="AT5" s="84"/>
      <c r="AU5" s="84">
        <v>8</v>
      </c>
      <c r="AV5" s="84">
        <v>9</v>
      </c>
      <c r="AW5" s="84">
        <v>8</v>
      </c>
      <c r="AX5" s="84"/>
      <c r="AY5" s="84">
        <v>9</v>
      </c>
      <c r="AZ5" s="84">
        <v>9</v>
      </c>
      <c r="BA5" s="84">
        <v>3</v>
      </c>
      <c r="BB5" s="84">
        <v>2</v>
      </c>
      <c r="BC5" s="84">
        <v>6</v>
      </c>
      <c r="BD5" s="84"/>
      <c r="BE5" s="84">
        <v>7</v>
      </c>
      <c r="BF5" s="84">
        <v>10</v>
      </c>
      <c r="BG5" s="84">
        <v>10</v>
      </c>
      <c r="BH5" s="84">
        <v>5</v>
      </c>
      <c r="BI5" s="84">
        <v>2</v>
      </c>
      <c r="BJ5" s="84"/>
      <c r="BK5" s="84"/>
      <c r="BL5" s="84">
        <v>10</v>
      </c>
      <c r="BM5" s="84">
        <v>4</v>
      </c>
      <c r="BN5" s="84">
        <v>8</v>
      </c>
      <c r="BO5" s="84">
        <v>7</v>
      </c>
      <c r="BP5" s="84">
        <v>2</v>
      </c>
      <c r="BQ5" s="84">
        <v>5</v>
      </c>
      <c r="BR5" s="84">
        <v>8</v>
      </c>
      <c r="BS5" s="84">
        <v>7</v>
      </c>
      <c r="BT5" s="84"/>
      <c r="BU5" s="84">
        <v>10</v>
      </c>
      <c r="BV5" s="84"/>
      <c r="BW5" s="84">
        <v>7</v>
      </c>
      <c r="BX5" s="84"/>
      <c r="BY5" s="84">
        <v>8</v>
      </c>
      <c r="BZ5" s="84">
        <v>9</v>
      </c>
      <c r="CA5"/>
      <c r="CP5" s="5"/>
      <c r="CQ5" s="5"/>
      <c r="CR5" s="5"/>
      <c r="CS5" s="5"/>
      <c r="CT5" s="5"/>
    </row>
    <row r="6" spans="1:98" ht="20.100000000000001" customHeight="1" x14ac:dyDescent="0.25">
      <c r="A6" s="55">
        <f t="shared" si="0"/>
        <v>3</v>
      </c>
      <c r="B6" s="56">
        <v>6052</v>
      </c>
      <c r="C6" s="56" t="s">
        <v>138</v>
      </c>
      <c r="D6" s="45">
        <f t="shared" si="1"/>
        <v>76</v>
      </c>
      <c r="E6" s="138"/>
      <c r="F6" s="138"/>
      <c r="G6" s="138"/>
      <c r="H6" s="138"/>
      <c r="I6" s="138"/>
      <c r="J6" s="83"/>
      <c r="K6" s="83">
        <v>9</v>
      </c>
      <c r="L6" s="83">
        <v>10</v>
      </c>
      <c r="M6" s="83">
        <v>8</v>
      </c>
      <c r="N6" s="83">
        <v>10</v>
      </c>
      <c r="O6" s="83"/>
      <c r="P6" s="83">
        <v>10</v>
      </c>
      <c r="Q6" s="83">
        <v>8</v>
      </c>
      <c r="R6" s="83">
        <v>9</v>
      </c>
      <c r="S6" s="83"/>
      <c r="T6" s="83">
        <v>3</v>
      </c>
      <c r="U6" s="83"/>
      <c r="V6" s="83">
        <v>9</v>
      </c>
      <c r="W6" s="83"/>
      <c r="X6" s="83"/>
      <c r="Y6" s="93"/>
      <c r="Z6" s="93">
        <v>4</v>
      </c>
      <c r="AA6" s="93">
        <v>8</v>
      </c>
      <c r="AB6" s="93">
        <v>10</v>
      </c>
      <c r="AC6" s="93"/>
      <c r="AD6" s="93">
        <v>4</v>
      </c>
      <c r="AE6" s="93">
        <v>2</v>
      </c>
      <c r="AF6" s="93">
        <v>10</v>
      </c>
      <c r="AG6" s="84">
        <v>8</v>
      </c>
      <c r="AH6" s="84">
        <v>2</v>
      </c>
      <c r="AI6" s="84">
        <v>7</v>
      </c>
      <c r="AJ6" s="84">
        <v>10</v>
      </c>
      <c r="AK6" s="84">
        <v>10</v>
      </c>
      <c r="AL6" s="84">
        <v>9</v>
      </c>
      <c r="AM6" s="84">
        <v>9</v>
      </c>
      <c r="AN6" s="84">
        <v>2</v>
      </c>
      <c r="AO6" s="84">
        <v>7</v>
      </c>
      <c r="AP6" s="84">
        <v>9</v>
      </c>
      <c r="AQ6" s="84">
        <v>8</v>
      </c>
      <c r="AR6" s="84"/>
      <c r="AS6" s="84">
        <v>9</v>
      </c>
      <c r="AT6" s="84">
        <v>5</v>
      </c>
      <c r="AU6" s="84">
        <v>7</v>
      </c>
      <c r="AV6" s="84">
        <v>7</v>
      </c>
      <c r="AW6" s="84"/>
      <c r="AX6" s="84"/>
      <c r="AY6" s="84"/>
      <c r="AZ6" s="84">
        <v>4</v>
      </c>
      <c r="BA6" s="84">
        <v>9</v>
      </c>
      <c r="BB6" s="84"/>
      <c r="BC6" s="84">
        <v>6</v>
      </c>
      <c r="BD6" s="84">
        <v>8</v>
      </c>
      <c r="BE6" s="84">
        <v>10</v>
      </c>
      <c r="BF6" s="84"/>
      <c r="BG6" s="84">
        <v>4</v>
      </c>
      <c r="BH6" s="84">
        <v>4</v>
      </c>
      <c r="BI6" s="84">
        <v>9</v>
      </c>
      <c r="BJ6" s="84">
        <v>7</v>
      </c>
      <c r="BK6" s="84"/>
      <c r="BL6" s="84">
        <v>5</v>
      </c>
      <c r="BM6" s="84">
        <v>5</v>
      </c>
      <c r="BN6" s="84">
        <v>7</v>
      </c>
      <c r="BO6" s="84">
        <v>2</v>
      </c>
      <c r="BP6" s="84">
        <v>4</v>
      </c>
      <c r="BQ6" s="84"/>
      <c r="BR6" s="84">
        <v>10</v>
      </c>
      <c r="BS6" s="84">
        <v>3</v>
      </c>
      <c r="BT6" s="84"/>
      <c r="BU6" s="84"/>
      <c r="BV6" s="84"/>
      <c r="BW6" s="84"/>
      <c r="BX6" s="84">
        <v>7</v>
      </c>
      <c r="BY6" s="84">
        <v>10</v>
      </c>
      <c r="BZ6" s="84"/>
      <c r="CA6"/>
      <c r="CP6" s="5"/>
      <c r="CQ6" s="5"/>
      <c r="CR6" s="5"/>
      <c r="CS6" s="5"/>
      <c r="CT6" s="5"/>
    </row>
    <row r="7" spans="1:98" ht="20.100000000000001" customHeight="1" x14ac:dyDescent="0.25">
      <c r="A7" s="55">
        <f t="shared" si="0"/>
        <v>4</v>
      </c>
      <c r="B7" s="56">
        <v>52002</v>
      </c>
      <c r="C7" s="56" t="s">
        <v>139</v>
      </c>
      <c r="D7" s="45">
        <f t="shared" si="1"/>
        <v>67</v>
      </c>
      <c r="E7" s="138"/>
      <c r="F7" s="138"/>
      <c r="G7" s="138"/>
      <c r="H7" s="138"/>
      <c r="I7" s="138"/>
      <c r="J7" s="83">
        <v>4</v>
      </c>
      <c r="K7" s="83">
        <v>9</v>
      </c>
      <c r="L7" s="83">
        <v>5</v>
      </c>
      <c r="M7" s="83"/>
      <c r="N7" s="83">
        <v>9</v>
      </c>
      <c r="O7" s="83">
        <v>5</v>
      </c>
      <c r="P7" s="83">
        <v>4</v>
      </c>
      <c r="Q7" s="83">
        <v>6</v>
      </c>
      <c r="R7" s="83">
        <v>7</v>
      </c>
      <c r="S7" s="83">
        <v>3</v>
      </c>
      <c r="T7" s="83">
        <v>8</v>
      </c>
      <c r="U7" s="83"/>
      <c r="V7" s="83">
        <v>5</v>
      </c>
      <c r="W7" s="83">
        <v>2</v>
      </c>
      <c r="X7" s="83"/>
      <c r="Y7" s="93">
        <v>10</v>
      </c>
      <c r="Z7" s="93">
        <v>8</v>
      </c>
      <c r="AA7" s="93">
        <v>4</v>
      </c>
      <c r="AB7" s="93"/>
      <c r="AC7" s="93">
        <v>2</v>
      </c>
      <c r="AD7" s="93"/>
      <c r="AE7" s="93"/>
      <c r="AF7" s="93">
        <v>4</v>
      </c>
      <c r="AG7" s="84"/>
      <c r="AH7" s="84"/>
      <c r="AI7" s="84">
        <f>SUM(Tabel3[[#This Row],[Kolonne14]:[Kolonne27]])</f>
        <v>46</v>
      </c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5"/>
      <c r="BV7" s="85"/>
      <c r="BW7" s="85"/>
      <c r="BX7" s="85"/>
      <c r="BY7" s="85"/>
      <c r="BZ7" s="85"/>
      <c r="CA7"/>
      <c r="CP7" s="5"/>
      <c r="CQ7" s="5"/>
      <c r="CR7" s="5"/>
      <c r="CS7" s="5"/>
      <c r="CT7" s="5"/>
    </row>
    <row r="8" spans="1:98" ht="20.100000000000001" customHeight="1" x14ac:dyDescent="0.25">
      <c r="A8" s="55">
        <f t="shared" si="0"/>
        <v>5</v>
      </c>
      <c r="B8" s="56">
        <v>1209</v>
      </c>
      <c r="C8" s="56" t="s">
        <v>142</v>
      </c>
      <c r="D8" s="45">
        <f t="shared" si="1"/>
        <v>61</v>
      </c>
      <c r="E8" s="138"/>
      <c r="F8" s="138"/>
      <c r="G8" s="138"/>
      <c r="H8" s="138"/>
      <c r="I8" s="138"/>
      <c r="J8" s="83">
        <v>10</v>
      </c>
      <c r="K8" s="83"/>
      <c r="L8" s="83">
        <v>8</v>
      </c>
      <c r="M8" s="83">
        <v>5</v>
      </c>
      <c r="N8" s="83">
        <v>5</v>
      </c>
      <c r="O8" s="83"/>
      <c r="P8" s="83">
        <v>1</v>
      </c>
      <c r="Q8" s="83"/>
      <c r="R8" s="83"/>
      <c r="S8" s="83">
        <v>9</v>
      </c>
      <c r="T8" s="83">
        <v>4</v>
      </c>
      <c r="U8" s="83">
        <v>1</v>
      </c>
      <c r="V8" s="83">
        <v>3</v>
      </c>
      <c r="W8" s="83">
        <v>5</v>
      </c>
      <c r="X8" s="83">
        <v>10</v>
      </c>
      <c r="Y8" s="93">
        <v>3</v>
      </c>
      <c r="Z8" s="93"/>
      <c r="AA8" s="93">
        <v>5</v>
      </c>
      <c r="AB8" s="93">
        <v>4</v>
      </c>
      <c r="AC8" s="93">
        <v>10</v>
      </c>
      <c r="AD8" s="93">
        <v>10</v>
      </c>
      <c r="AE8" s="93"/>
      <c r="AF8" s="93"/>
      <c r="AG8" s="84">
        <v>9</v>
      </c>
      <c r="AH8" s="84">
        <v>8</v>
      </c>
      <c r="AI8" s="84">
        <v>10</v>
      </c>
      <c r="AJ8" s="84">
        <v>7</v>
      </c>
      <c r="AK8" s="84">
        <v>8</v>
      </c>
      <c r="AL8" s="84"/>
      <c r="AM8" s="84"/>
      <c r="AN8" s="84">
        <v>2</v>
      </c>
      <c r="AO8" s="84">
        <v>8</v>
      </c>
      <c r="AP8" s="84"/>
      <c r="AQ8" s="84">
        <v>9</v>
      </c>
      <c r="AR8" s="84">
        <v>9</v>
      </c>
      <c r="AS8" s="84">
        <v>4</v>
      </c>
      <c r="AT8" s="84">
        <v>1</v>
      </c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/>
      <c r="CP8" s="5"/>
      <c r="CQ8" s="5"/>
      <c r="CR8" s="5"/>
      <c r="CS8" s="5"/>
      <c r="CT8" s="5"/>
    </row>
    <row r="9" spans="1:98" ht="20.100000000000001" customHeight="1" x14ac:dyDescent="0.25">
      <c r="A9" s="55">
        <f t="shared" si="0"/>
        <v>6</v>
      </c>
      <c r="B9" s="56">
        <v>1240</v>
      </c>
      <c r="C9" s="56" t="s">
        <v>140</v>
      </c>
      <c r="D9" s="45">
        <f t="shared" si="1"/>
        <v>57</v>
      </c>
      <c r="E9" s="138"/>
      <c r="F9" s="138"/>
      <c r="G9" s="138"/>
      <c r="H9" s="138"/>
      <c r="I9" s="138"/>
      <c r="J9" s="83"/>
      <c r="K9" s="83"/>
      <c r="L9" s="83">
        <v>7</v>
      </c>
      <c r="M9" s="83">
        <v>10</v>
      </c>
      <c r="N9" s="83"/>
      <c r="O9" s="83">
        <v>9</v>
      </c>
      <c r="P9" s="83">
        <v>6</v>
      </c>
      <c r="Q9" s="83"/>
      <c r="R9" s="83">
        <v>8</v>
      </c>
      <c r="S9" s="83">
        <v>2</v>
      </c>
      <c r="T9" s="83">
        <v>9</v>
      </c>
      <c r="U9" s="83">
        <v>6</v>
      </c>
      <c r="V9" s="83"/>
      <c r="W9" s="83"/>
      <c r="X9" s="83"/>
      <c r="Y9" s="93">
        <v>2</v>
      </c>
      <c r="Z9" s="93">
        <v>1</v>
      </c>
      <c r="AA9" s="93"/>
      <c r="AB9" s="93"/>
      <c r="AC9" s="93"/>
      <c r="AD9" s="93">
        <v>2</v>
      </c>
      <c r="AE9" s="93">
        <v>10</v>
      </c>
      <c r="AF9" s="93">
        <v>3</v>
      </c>
      <c r="AG9" s="93"/>
      <c r="AH9" s="93">
        <v>4</v>
      </c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/>
      <c r="CP9" s="5"/>
      <c r="CQ9" s="5"/>
      <c r="CR9" s="5"/>
      <c r="CS9" s="5"/>
      <c r="CT9" s="5"/>
    </row>
    <row r="10" spans="1:98" ht="19.95" customHeight="1" x14ac:dyDescent="0.25">
      <c r="A10" s="55">
        <f t="shared" si="0"/>
        <v>7</v>
      </c>
      <c r="B10" s="101">
        <v>9086</v>
      </c>
      <c r="C10" s="101" t="s">
        <v>144</v>
      </c>
      <c r="D10" s="45">
        <f t="shared" si="1"/>
        <v>55</v>
      </c>
      <c r="E10" s="139"/>
      <c r="F10" s="139"/>
      <c r="G10" s="139"/>
      <c r="H10" s="139"/>
      <c r="I10" s="139"/>
      <c r="J10" s="94">
        <v>6</v>
      </c>
      <c r="K10" s="94">
        <v>10</v>
      </c>
      <c r="L10" s="94"/>
      <c r="M10" s="94">
        <v>6</v>
      </c>
      <c r="N10" s="94"/>
      <c r="O10" s="94">
        <v>8</v>
      </c>
      <c r="P10" s="94"/>
      <c r="Q10" s="94">
        <v>2</v>
      </c>
      <c r="R10" s="94"/>
      <c r="S10" s="94"/>
      <c r="T10" s="94">
        <v>10</v>
      </c>
      <c r="U10" s="94"/>
      <c r="V10" s="94">
        <v>4</v>
      </c>
      <c r="W10" s="94">
        <v>9</v>
      </c>
      <c r="X10" s="94"/>
      <c r="Y10" s="96"/>
      <c r="Z10" s="96">
        <v>9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>
        <v>6</v>
      </c>
      <c r="AM10" s="96"/>
      <c r="AN10" s="96"/>
      <c r="AO10" s="96">
        <v>2</v>
      </c>
      <c r="AP10" s="96"/>
      <c r="AQ10" s="96">
        <v>6</v>
      </c>
      <c r="AR10" s="96">
        <v>2</v>
      </c>
      <c r="AS10" s="96">
        <v>7</v>
      </c>
      <c r="AT10" s="96"/>
      <c r="AU10" s="96"/>
      <c r="AV10" s="96"/>
      <c r="AW10" s="96"/>
      <c r="AX10" s="96">
        <v>6</v>
      </c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>
        <v>4</v>
      </c>
      <c r="CA10"/>
      <c r="CP10" s="5"/>
      <c r="CQ10" s="5"/>
      <c r="CR10" s="5"/>
      <c r="CS10" s="5"/>
      <c r="CT10" s="5"/>
    </row>
    <row r="11" spans="1:98" ht="19.95" customHeight="1" x14ac:dyDescent="0.25">
      <c r="A11" s="55">
        <f t="shared" si="0"/>
        <v>8</v>
      </c>
      <c r="B11" s="56">
        <v>6056</v>
      </c>
      <c r="C11" s="56" t="s">
        <v>143</v>
      </c>
      <c r="D11" s="45">
        <f t="shared" si="1"/>
        <v>49</v>
      </c>
      <c r="E11" s="138"/>
      <c r="F11" s="138"/>
      <c r="G11" s="138"/>
      <c r="H11" s="138"/>
      <c r="I11" s="138"/>
      <c r="J11" s="83">
        <v>9</v>
      </c>
      <c r="K11" s="83"/>
      <c r="L11" s="83"/>
      <c r="M11" s="83"/>
      <c r="N11" s="83"/>
      <c r="O11" s="83">
        <v>10</v>
      </c>
      <c r="P11" s="83">
        <v>4</v>
      </c>
      <c r="Q11" s="83">
        <v>7</v>
      </c>
      <c r="R11" s="83"/>
      <c r="S11" s="83"/>
      <c r="T11" s="83"/>
      <c r="U11" s="83">
        <v>3</v>
      </c>
      <c r="V11" s="83">
        <v>10</v>
      </c>
      <c r="W11" s="83">
        <v>6</v>
      </c>
      <c r="X11" s="83"/>
      <c r="Y11" s="93">
        <v>6</v>
      </c>
      <c r="Z11" s="93"/>
      <c r="AA11" s="93"/>
      <c r="AB11" s="93">
        <v>9</v>
      </c>
      <c r="AC11" s="93"/>
      <c r="AD11" s="93"/>
      <c r="AE11" s="93">
        <v>7</v>
      </c>
      <c r="AF11" s="93"/>
      <c r="AG11" s="84">
        <v>3</v>
      </c>
      <c r="AH11" s="84"/>
      <c r="AI11" s="84">
        <v>7</v>
      </c>
      <c r="AJ11" s="84">
        <v>8</v>
      </c>
      <c r="AK11" s="84"/>
      <c r="AL11" s="84">
        <v>8</v>
      </c>
      <c r="AM11" s="84"/>
      <c r="AN11" s="84">
        <v>4</v>
      </c>
      <c r="AO11" s="84"/>
      <c r="AP11" s="84">
        <v>4</v>
      </c>
      <c r="AQ11" s="84">
        <v>4</v>
      </c>
      <c r="AR11" s="84"/>
      <c r="AS11" s="84"/>
      <c r="AT11" s="84"/>
      <c r="AU11" s="84">
        <v>5</v>
      </c>
      <c r="AV11" s="84">
        <v>10</v>
      </c>
      <c r="AW11" s="84">
        <v>10</v>
      </c>
      <c r="AX11" s="84"/>
      <c r="AY11" s="84"/>
      <c r="AZ11" s="84"/>
      <c r="BA11" s="84"/>
      <c r="BB11" s="84">
        <v>9</v>
      </c>
      <c r="BC11" s="84"/>
      <c r="BD11" s="84"/>
      <c r="BE11" s="84"/>
      <c r="BF11" s="84">
        <v>8</v>
      </c>
      <c r="BG11" s="84"/>
      <c r="BH11" s="84">
        <v>8</v>
      </c>
      <c r="BI11" s="84"/>
      <c r="BJ11" s="84"/>
      <c r="BK11" s="84"/>
      <c r="BL11" s="84"/>
      <c r="BM11" s="84"/>
      <c r="BN11" s="84"/>
      <c r="BO11" s="84">
        <v>9</v>
      </c>
      <c r="BP11" s="84"/>
      <c r="BQ11" s="84"/>
      <c r="BR11" s="84"/>
      <c r="BS11" s="84">
        <v>5</v>
      </c>
      <c r="BT11" s="84">
        <v>5</v>
      </c>
      <c r="BU11" s="84"/>
      <c r="BV11" s="84"/>
      <c r="BW11" s="84"/>
      <c r="BX11" s="84"/>
      <c r="BY11" s="84"/>
      <c r="BZ11" s="95"/>
      <c r="CA11"/>
      <c r="CP11" s="5"/>
      <c r="CQ11" s="5"/>
      <c r="CR11" s="5"/>
      <c r="CS11" s="5"/>
      <c r="CT11" s="5"/>
    </row>
    <row r="12" spans="1:98" ht="17.399999999999999" x14ac:dyDescent="0.25">
      <c r="A12" s="55">
        <f t="shared" si="0"/>
        <v>9</v>
      </c>
      <c r="B12" s="101">
        <v>1037</v>
      </c>
      <c r="C12" s="101" t="s">
        <v>141</v>
      </c>
      <c r="D12" s="45">
        <f t="shared" si="1"/>
        <v>45</v>
      </c>
      <c r="E12" s="139"/>
      <c r="F12" s="139"/>
      <c r="G12" s="139"/>
      <c r="H12" s="139"/>
      <c r="I12" s="139"/>
      <c r="J12" s="94"/>
      <c r="K12" s="94"/>
      <c r="L12" s="94"/>
      <c r="M12" s="94">
        <v>2</v>
      </c>
      <c r="N12" s="94"/>
      <c r="O12" s="94"/>
      <c r="P12" s="94"/>
      <c r="Q12" s="94">
        <v>3</v>
      </c>
      <c r="R12" s="94">
        <v>6</v>
      </c>
      <c r="S12" s="94">
        <v>8</v>
      </c>
      <c r="T12" s="94">
        <v>6</v>
      </c>
      <c r="U12" s="94">
        <v>9</v>
      </c>
      <c r="V12" s="94">
        <v>1</v>
      </c>
      <c r="W12" s="94">
        <v>7</v>
      </c>
      <c r="X12" s="94">
        <v>3</v>
      </c>
      <c r="Y12" s="96">
        <v>10</v>
      </c>
      <c r="Z12" s="96"/>
      <c r="AA12" s="96">
        <v>4</v>
      </c>
      <c r="AB12" s="96"/>
      <c r="AC12" s="96">
        <v>9</v>
      </c>
      <c r="AD12" s="96">
        <v>8</v>
      </c>
      <c r="AE12" s="96"/>
      <c r="AF12" s="96">
        <v>8</v>
      </c>
      <c r="AG12" s="95">
        <v>4</v>
      </c>
      <c r="AH12" s="95"/>
      <c r="AI12" s="95">
        <v>9</v>
      </c>
      <c r="AJ12" s="95">
        <v>2</v>
      </c>
      <c r="AK12" s="95">
        <v>5</v>
      </c>
      <c r="AL12" s="95"/>
      <c r="AM12" s="95">
        <v>5</v>
      </c>
      <c r="AN12" s="95"/>
      <c r="AO12" s="95">
        <v>10</v>
      </c>
      <c r="AP12" s="95">
        <v>8</v>
      </c>
      <c r="AQ12" s="95">
        <v>4</v>
      </c>
      <c r="AR12" s="95">
        <v>7</v>
      </c>
      <c r="AS12" s="95">
        <v>2</v>
      </c>
      <c r="AT12" s="95">
        <v>9</v>
      </c>
      <c r="AU12" s="95"/>
      <c r="AV12" s="95"/>
      <c r="AW12" s="95">
        <v>6</v>
      </c>
      <c r="AX12" s="95">
        <v>7</v>
      </c>
      <c r="AY12" s="95">
        <v>8</v>
      </c>
      <c r="AZ12" s="95">
        <v>7</v>
      </c>
      <c r="BA12" s="95">
        <v>2</v>
      </c>
      <c r="BB12" s="95">
        <v>7</v>
      </c>
      <c r="BC12" s="95">
        <v>2</v>
      </c>
      <c r="BD12" s="95">
        <v>6</v>
      </c>
      <c r="BE12" s="95">
        <v>8</v>
      </c>
      <c r="BF12" s="95">
        <v>2</v>
      </c>
      <c r="BG12" s="95"/>
      <c r="BH12" s="95"/>
      <c r="BI12" s="95">
        <v>7</v>
      </c>
      <c r="BJ12" s="95"/>
      <c r="BK12" s="95">
        <v>10</v>
      </c>
      <c r="BL12" s="95">
        <v>8</v>
      </c>
      <c r="BM12" s="95">
        <v>8</v>
      </c>
      <c r="BN12" s="95"/>
      <c r="BO12" s="95"/>
      <c r="BP12" s="95"/>
      <c r="BQ12" s="95">
        <v>2</v>
      </c>
      <c r="BR12" s="95">
        <v>3</v>
      </c>
      <c r="BS12" s="95"/>
      <c r="BT12" s="95">
        <v>7</v>
      </c>
      <c r="BU12" s="95">
        <v>6</v>
      </c>
      <c r="BV12" s="95">
        <v>2</v>
      </c>
      <c r="BW12" s="95"/>
      <c r="BX12" s="95"/>
      <c r="BY12" s="84">
        <v>6</v>
      </c>
      <c r="BZ12" s="84"/>
      <c r="CA12"/>
      <c r="CP12" s="5"/>
      <c r="CQ12" s="5"/>
      <c r="CR12" s="5"/>
      <c r="CS12" s="5"/>
      <c r="CT12" s="5"/>
    </row>
    <row r="13" spans="1:98" s="6" customFormat="1" ht="17.399999999999999" hidden="1" x14ac:dyDescent="0.25">
      <c r="A13" s="99">
        <f t="shared" ref="A13" si="2">SUM(A12+1)</f>
        <v>10</v>
      </c>
      <c r="B13" s="101"/>
      <c r="C13" s="101"/>
      <c r="D13" s="98">
        <f>SUM(K13:Y13)</f>
        <v>0</v>
      </c>
      <c r="E13" s="155"/>
      <c r="F13" s="155"/>
      <c r="G13" s="155"/>
      <c r="H13" s="155"/>
      <c r="I13" s="155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6"/>
      <c r="AA13" s="96"/>
      <c r="AB13" s="96"/>
      <c r="AC13" s="96"/>
      <c r="AD13" s="96"/>
      <c r="AE13" s="96"/>
      <c r="AF13" s="96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84"/>
      <c r="BZ13" s="84"/>
      <c r="CA13" s="97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</row>
    <row r="14" spans="1:98" s="142" customFormat="1" ht="5.4" customHeight="1" x14ac:dyDescent="0.25">
      <c r="A14" s="131" t="s">
        <v>61</v>
      </c>
      <c r="B14" s="132" t="s">
        <v>62</v>
      </c>
      <c r="C14" s="132" t="s">
        <v>63</v>
      </c>
      <c r="D14" s="133" t="s">
        <v>64</v>
      </c>
      <c r="E14" s="133" t="s">
        <v>319</v>
      </c>
      <c r="F14" s="133" t="s">
        <v>318</v>
      </c>
      <c r="G14" s="133" t="s">
        <v>317</v>
      </c>
      <c r="H14" s="133" t="s">
        <v>316</v>
      </c>
      <c r="I14" s="133" t="s">
        <v>315</v>
      </c>
      <c r="J14" s="134" t="s">
        <v>65</v>
      </c>
      <c r="K14" s="134" t="s">
        <v>66</v>
      </c>
      <c r="L14" s="134" t="s">
        <v>67</v>
      </c>
      <c r="M14" s="134" t="s">
        <v>68</v>
      </c>
      <c r="N14" s="134" t="s">
        <v>69</v>
      </c>
      <c r="O14" s="134" t="s">
        <v>70</v>
      </c>
      <c r="P14" s="134" t="s">
        <v>71</v>
      </c>
      <c r="Q14" s="134" t="s">
        <v>72</v>
      </c>
      <c r="R14" s="134" t="s">
        <v>73</v>
      </c>
      <c r="S14" s="134" t="s">
        <v>74</v>
      </c>
      <c r="T14" s="134" t="s">
        <v>75</v>
      </c>
      <c r="U14" s="134" t="s">
        <v>76</v>
      </c>
      <c r="V14" s="134" t="s">
        <v>77</v>
      </c>
      <c r="W14" s="134" t="s">
        <v>78</v>
      </c>
      <c r="X14" s="134" t="s">
        <v>79</v>
      </c>
      <c r="Y14" s="134" t="s">
        <v>80</v>
      </c>
      <c r="Z14" s="134" t="s">
        <v>81</v>
      </c>
      <c r="AA14" s="134" t="s">
        <v>82</v>
      </c>
      <c r="AB14" s="134" t="s">
        <v>83</v>
      </c>
      <c r="AC14" s="134" t="s">
        <v>84</v>
      </c>
      <c r="AD14" s="134" t="s">
        <v>85</v>
      </c>
      <c r="AE14" s="134" t="s">
        <v>86</v>
      </c>
      <c r="AF14" s="134" t="s">
        <v>87</v>
      </c>
      <c r="AG14" s="134" t="s">
        <v>88</v>
      </c>
      <c r="AH14" s="134" t="s">
        <v>89</v>
      </c>
      <c r="AI14" s="134" t="s">
        <v>90</v>
      </c>
      <c r="AJ14" s="134" t="s">
        <v>91</v>
      </c>
      <c r="AK14" s="134" t="s">
        <v>92</v>
      </c>
      <c r="AL14" s="134" t="s">
        <v>93</v>
      </c>
      <c r="AM14" s="134" t="s">
        <v>94</v>
      </c>
      <c r="AN14" s="134" t="s">
        <v>95</v>
      </c>
      <c r="AO14" s="134" t="s">
        <v>96</v>
      </c>
      <c r="AP14" s="134" t="s">
        <v>97</v>
      </c>
      <c r="AQ14" s="134" t="s">
        <v>98</v>
      </c>
      <c r="AR14" s="134" t="s">
        <v>99</v>
      </c>
      <c r="AS14" s="134" t="s">
        <v>100</v>
      </c>
      <c r="AT14" s="134" t="s">
        <v>101</v>
      </c>
      <c r="AU14" s="134" t="s">
        <v>102</v>
      </c>
      <c r="AV14" s="134" t="s">
        <v>103</v>
      </c>
      <c r="AW14" s="134" t="s">
        <v>104</v>
      </c>
      <c r="AX14" s="134" t="s">
        <v>105</v>
      </c>
      <c r="AY14" s="134" t="s">
        <v>106</v>
      </c>
      <c r="AZ14" s="134" t="s">
        <v>107</v>
      </c>
      <c r="BA14" s="134" t="s">
        <v>108</v>
      </c>
      <c r="BB14" s="134" t="s">
        <v>109</v>
      </c>
      <c r="BC14" s="134" t="s">
        <v>110</v>
      </c>
      <c r="BD14" s="134" t="s">
        <v>111</v>
      </c>
      <c r="BE14" s="134" t="s">
        <v>112</v>
      </c>
      <c r="BF14" s="134" t="s">
        <v>113</v>
      </c>
      <c r="BG14" s="134" t="s">
        <v>114</v>
      </c>
      <c r="BH14" s="134" t="s">
        <v>115</v>
      </c>
      <c r="BI14" s="134" t="s">
        <v>116</v>
      </c>
      <c r="BJ14" s="134" t="s">
        <v>117</v>
      </c>
      <c r="BK14" s="134" t="s">
        <v>118</v>
      </c>
      <c r="BL14" s="134" t="s">
        <v>119</v>
      </c>
      <c r="BM14" s="134" t="s">
        <v>120</v>
      </c>
      <c r="BN14" s="134" t="s">
        <v>121</v>
      </c>
      <c r="BO14" s="134" t="s">
        <v>122</v>
      </c>
      <c r="BP14" s="134" t="s">
        <v>123</v>
      </c>
      <c r="BQ14" s="134" t="s">
        <v>124</v>
      </c>
      <c r="BR14" s="134" t="s">
        <v>125</v>
      </c>
      <c r="BS14" s="134" t="s">
        <v>126</v>
      </c>
      <c r="BT14" s="134" t="s">
        <v>127</v>
      </c>
      <c r="BU14" s="134" t="s">
        <v>128</v>
      </c>
      <c r="BV14" s="134" t="s">
        <v>129</v>
      </c>
      <c r="BW14" s="134" t="s">
        <v>130</v>
      </c>
      <c r="BX14" s="134" t="s">
        <v>131</v>
      </c>
      <c r="BY14" s="134" t="s">
        <v>132</v>
      </c>
      <c r="BZ14" s="135" t="s">
        <v>320</v>
      </c>
      <c r="CA14" s="140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</row>
    <row r="15" spans="1:98" s="6" customFormat="1" ht="19.95" customHeight="1" x14ac:dyDescent="0.25">
      <c r="A15" s="103">
        <v>1</v>
      </c>
      <c r="B15" s="101">
        <v>24001</v>
      </c>
      <c r="C15" s="101" t="s">
        <v>145</v>
      </c>
      <c r="D15" s="104">
        <f t="shared" ref="D15:D46" si="3">SUM(J15:X15)</f>
        <v>38</v>
      </c>
      <c r="E15" s="139"/>
      <c r="F15" s="139"/>
      <c r="G15" s="139"/>
      <c r="H15" s="139"/>
      <c r="I15" s="139"/>
      <c r="J15" s="94"/>
      <c r="K15" s="94"/>
      <c r="L15" s="94">
        <v>9</v>
      </c>
      <c r="M15" s="94"/>
      <c r="N15" s="94">
        <v>1</v>
      </c>
      <c r="O15" s="94"/>
      <c r="P15" s="94">
        <v>8</v>
      </c>
      <c r="Q15" s="94"/>
      <c r="R15" s="94"/>
      <c r="S15" s="94"/>
      <c r="T15" s="94"/>
      <c r="U15" s="94">
        <v>9</v>
      </c>
      <c r="V15" s="94">
        <v>7</v>
      </c>
      <c r="W15" s="94">
        <v>4</v>
      </c>
      <c r="X15" s="94"/>
      <c r="Y15" s="96"/>
      <c r="Z15" s="96"/>
      <c r="AA15" s="96">
        <v>9</v>
      </c>
      <c r="AB15" s="96">
        <v>2</v>
      </c>
      <c r="AC15" s="96"/>
      <c r="AD15" s="96"/>
      <c r="AE15" s="96"/>
      <c r="AF15" s="96">
        <v>5</v>
      </c>
      <c r="AG15" s="96"/>
      <c r="AH15" s="96">
        <v>6</v>
      </c>
      <c r="AI15" s="96"/>
      <c r="AJ15" s="96">
        <v>2</v>
      </c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106"/>
      <c r="CA15" s="107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</row>
    <row r="16" spans="1:98" s="6" customFormat="1" ht="19.95" customHeight="1" x14ac:dyDescent="0.25">
      <c r="A16" s="103">
        <f t="shared" ref="A16:A47" si="4">SUM(A15+1)</f>
        <v>2</v>
      </c>
      <c r="B16" s="101">
        <v>1310</v>
      </c>
      <c r="C16" s="101" t="s">
        <v>146</v>
      </c>
      <c r="D16" s="104">
        <f t="shared" si="3"/>
        <v>34</v>
      </c>
      <c r="E16" s="139"/>
      <c r="F16" s="139"/>
      <c r="G16" s="139"/>
      <c r="H16" s="139"/>
      <c r="I16" s="139"/>
      <c r="J16" s="94"/>
      <c r="K16" s="94"/>
      <c r="L16" s="94"/>
      <c r="M16" s="94"/>
      <c r="N16" s="94">
        <v>6</v>
      </c>
      <c r="O16" s="94"/>
      <c r="P16" s="94">
        <v>7</v>
      </c>
      <c r="Q16" s="94"/>
      <c r="R16" s="94"/>
      <c r="S16" s="94">
        <v>10</v>
      </c>
      <c r="T16" s="94">
        <v>5</v>
      </c>
      <c r="U16" s="94"/>
      <c r="V16" s="94"/>
      <c r="W16" s="94"/>
      <c r="X16" s="94">
        <v>6</v>
      </c>
      <c r="Y16" s="96"/>
      <c r="Z16" s="96"/>
      <c r="AA16" s="96"/>
      <c r="AB16" s="96"/>
      <c r="AC16" s="96"/>
      <c r="AD16" s="96"/>
      <c r="AE16" s="96"/>
      <c r="AF16" s="96">
        <v>6</v>
      </c>
      <c r="AG16" s="96"/>
      <c r="AH16" s="96">
        <v>2</v>
      </c>
      <c r="AI16" s="96">
        <v>9</v>
      </c>
      <c r="AJ16" s="96"/>
      <c r="AK16" s="96"/>
      <c r="AL16" s="96">
        <v>6</v>
      </c>
      <c r="AM16" s="96"/>
      <c r="AN16" s="96">
        <v>5</v>
      </c>
      <c r="AO16" s="96">
        <v>4</v>
      </c>
      <c r="AP16" s="96"/>
      <c r="AQ16" s="96"/>
      <c r="AR16" s="96"/>
      <c r="AS16" s="96">
        <v>5</v>
      </c>
      <c r="AT16" s="96"/>
      <c r="AU16" s="96"/>
      <c r="AV16" s="96">
        <v>4</v>
      </c>
      <c r="AW16" s="96"/>
      <c r="AX16" s="96"/>
      <c r="AY16" s="96"/>
      <c r="AZ16" s="96"/>
      <c r="BA16" s="96">
        <v>6</v>
      </c>
      <c r="BB16" s="96"/>
      <c r="BC16" s="96">
        <v>8</v>
      </c>
      <c r="BD16" s="96">
        <v>10</v>
      </c>
      <c r="BE16" s="96">
        <v>7</v>
      </c>
      <c r="BF16" s="96">
        <v>6</v>
      </c>
      <c r="BG16" s="96"/>
      <c r="BH16" s="96">
        <v>3</v>
      </c>
      <c r="BI16" s="96"/>
      <c r="BJ16" s="96">
        <v>10</v>
      </c>
      <c r="BK16" s="96"/>
      <c r="BL16" s="96"/>
      <c r="BM16" s="96"/>
      <c r="BN16" s="96"/>
      <c r="BO16" s="96">
        <v>10</v>
      </c>
      <c r="BP16" s="96">
        <v>9</v>
      </c>
      <c r="BQ16" s="96"/>
      <c r="BR16" s="96"/>
      <c r="BS16" s="96">
        <v>8</v>
      </c>
      <c r="BT16" s="96">
        <v>1</v>
      </c>
      <c r="BU16" s="96">
        <v>6</v>
      </c>
      <c r="BV16" s="96">
        <v>10</v>
      </c>
      <c r="BW16" s="96"/>
      <c r="BX16" s="96">
        <v>10</v>
      </c>
      <c r="BY16" s="96">
        <v>3</v>
      </c>
      <c r="BZ16" s="106">
        <v>10</v>
      </c>
      <c r="CA16" s="107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</row>
    <row r="17" spans="1:98" s="6" customFormat="1" ht="19.95" customHeight="1" x14ac:dyDescent="0.25">
      <c r="A17" s="102">
        <f t="shared" si="4"/>
        <v>3</v>
      </c>
      <c r="B17" s="101">
        <v>9061</v>
      </c>
      <c r="C17" s="101" t="s">
        <v>149</v>
      </c>
      <c r="D17" s="104">
        <f t="shared" si="3"/>
        <v>22</v>
      </c>
      <c r="E17" s="139"/>
      <c r="F17" s="139"/>
      <c r="G17" s="139"/>
      <c r="H17" s="139"/>
      <c r="I17" s="139"/>
      <c r="J17" s="94">
        <v>5</v>
      </c>
      <c r="K17" s="94"/>
      <c r="L17" s="94">
        <v>3</v>
      </c>
      <c r="M17" s="94"/>
      <c r="N17" s="94">
        <v>5</v>
      </c>
      <c r="O17" s="94"/>
      <c r="P17" s="94"/>
      <c r="Q17" s="94">
        <v>4</v>
      </c>
      <c r="R17" s="94"/>
      <c r="S17" s="94"/>
      <c r="T17" s="94"/>
      <c r="U17" s="94">
        <v>5</v>
      </c>
      <c r="V17" s="94"/>
      <c r="W17" s="94"/>
      <c r="X17" s="9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>
        <v>4</v>
      </c>
      <c r="AL17" s="96"/>
      <c r="AM17" s="96"/>
      <c r="AN17" s="96">
        <v>6</v>
      </c>
      <c r="AO17" s="96">
        <v>3</v>
      </c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106"/>
      <c r="CA17" s="107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</row>
    <row r="18" spans="1:98" ht="20.100000000000001" customHeight="1" x14ac:dyDescent="0.25">
      <c r="A18" s="103">
        <f t="shared" si="4"/>
        <v>4</v>
      </c>
      <c r="B18" s="56">
        <v>1203</v>
      </c>
      <c r="C18" s="56" t="s">
        <v>150</v>
      </c>
      <c r="D18" s="104">
        <f t="shared" si="3"/>
        <v>21</v>
      </c>
      <c r="E18" s="139"/>
      <c r="F18" s="139"/>
      <c r="G18" s="139"/>
      <c r="H18" s="139"/>
      <c r="I18" s="139"/>
      <c r="J18" s="83">
        <v>8</v>
      </c>
      <c r="K18" s="83"/>
      <c r="L18" s="83"/>
      <c r="M18" s="83">
        <v>4</v>
      </c>
      <c r="N18" s="83"/>
      <c r="O18" s="83"/>
      <c r="P18" s="83"/>
      <c r="Q18" s="83">
        <v>6</v>
      </c>
      <c r="R18" s="83"/>
      <c r="S18" s="83"/>
      <c r="T18" s="83"/>
      <c r="U18" s="83">
        <v>2</v>
      </c>
      <c r="V18" s="83"/>
      <c r="W18" s="83">
        <v>1</v>
      </c>
      <c r="X18" s="83"/>
      <c r="Y18" s="93"/>
      <c r="Z18" s="93"/>
      <c r="AA18" s="93"/>
      <c r="AB18" s="93">
        <v>1</v>
      </c>
      <c r="AC18" s="93">
        <v>6</v>
      </c>
      <c r="AD18" s="93"/>
      <c r="AE18" s="93">
        <v>5</v>
      </c>
      <c r="AF18" s="93"/>
      <c r="AG18" s="93"/>
      <c r="AH18" s="93"/>
      <c r="AI18" s="93"/>
      <c r="AJ18" s="93"/>
      <c r="AK18" s="93">
        <v>1</v>
      </c>
      <c r="AL18" s="93"/>
      <c r="AM18" s="93"/>
      <c r="AN18" s="93"/>
      <c r="AO18" s="93"/>
      <c r="AP18" s="93"/>
      <c r="AQ18" s="93"/>
      <c r="AR18" s="93"/>
      <c r="AS18" s="93">
        <v>2</v>
      </c>
      <c r="AT18" s="93">
        <v>4</v>
      </c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105"/>
      <c r="CA18"/>
      <c r="CP18" s="5"/>
      <c r="CQ18" s="5"/>
      <c r="CR18" s="5"/>
      <c r="CS18" s="5"/>
      <c r="CT18" s="5"/>
    </row>
    <row r="19" spans="1:98" ht="20.100000000000001" customHeight="1" x14ac:dyDescent="0.25">
      <c r="A19" s="102">
        <f t="shared" si="4"/>
        <v>5</v>
      </c>
      <c r="B19" s="56">
        <v>1041</v>
      </c>
      <c r="C19" s="56" t="s">
        <v>147</v>
      </c>
      <c r="D19" s="104">
        <f t="shared" si="3"/>
        <v>19</v>
      </c>
      <c r="E19" s="139"/>
      <c r="F19" s="139"/>
      <c r="G19" s="139"/>
      <c r="H19" s="139"/>
      <c r="I19" s="139"/>
      <c r="J19" s="83">
        <v>1</v>
      </c>
      <c r="K19" s="83"/>
      <c r="L19" s="83"/>
      <c r="M19" s="83">
        <v>7</v>
      </c>
      <c r="N19" s="83"/>
      <c r="O19" s="83">
        <v>4</v>
      </c>
      <c r="P19" s="83"/>
      <c r="Q19" s="83"/>
      <c r="R19" s="83"/>
      <c r="S19" s="83"/>
      <c r="T19" s="83">
        <v>7</v>
      </c>
      <c r="U19" s="83"/>
      <c r="V19" s="83"/>
      <c r="W19" s="83"/>
      <c r="X19" s="83"/>
      <c r="Y19" s="93"/>
      <c r="Z19" s="93">
        <v>3</v>
      </c>
      <c r="AA19" s="93"/>
      <c r="AB19" s="93"/>
      <c r="AC19" s="93">
        <v>3</v>
      </c>
      <c r="AD19" s="93">
        <v>8</v>
      </c>
      <c r="AE19" s="93">
        <v>5</v>
      </c>
      <c r="AF19" s="93">
        <v>1</v>
      </c>
      <c r="AG19" s="93"/>
      <c r="AH19" s="93"/>
      <c r="AI19" s="93">
        <v>1</v>
      </c>
      <c r="AJ19" s="93">
        <v>4</v>
      </c>
      <c r="AK19" s="93">
        <v>6</v>
      </c>
      <c r="AL19" s="93">
        <v>2</v>
      </c>
      <c r="AM19" s="93"/>
      <c r="AN19" s="93">
        <v>7</v>
      </c>
      <c r="AO19" s="93">
        <v>2</v>
      </c>
      <c r="AP19" s="93">
        <v>2</v>
      </c>
      <c r="AQ19" s="93"/>
      <c r="AR19" s="93">
        <v>6</v>
      </c>
      <c r="AS19" s="93"/>
      <c r="AT19" s="93">
        <v>7</v>
      </c>
      <c r="AU19" s="93"/>
      <c r="AV19" s="93"/>
      <c r="AW19" s="93">
        <v>2</v>
      </c>
      <c r="AX19" s="93">
        <v>8</v>
      </c>
      <c r="AY19" s="93">
        <v>2</v>
      </c>
      <c r="AZ19" s="93">
        <v>5</v>
      </c>
      <c r="BA19" s="93"/>
      <c r="BB19" s="93"/>
      <c r="BC19" s="93"/>
      <c r="BD19" s="93"/>
      <c r="BE19" s="93"/>
      <c r="BF19" s="93"/>
      <c r="BG19" s="93"/>
      <c r="BH19" s="93"/>
      <c r="BI19" s="93"/>
      <c r="BJ19" s="93">
        <v>4</v>
      </c>
      <c r="BK19" s="93">
        <v>9</v>
      </c>
      <c r="BL19" s="93">
        <v>2</v>
      </c>
      <c r="BM19" s="93"/>
      <c r="BN19" s="93"/>
      <c r="BO19" s="93"/>
      <c r="BP19" s="93"/>
      <c r="BQ19" s="93"/>
      <c r="BR19" s="93"/>
      <c r="BS19" s="93"/>
      <c r="BT19" s="93"/>
      <c r="BU19" s="93">
        <v>9</v>
      </c>
      <c r="BV19" s="93"/>
      <c r="BW19" s="93">
        <v>10</v>
      </c>
      <c r="BX19" s="93"/>
      <c r="BY19" s="93"/>
      <c r="BZ19" s="105"/>
      <c r="CA19"/>
      <c r="CP19" s="5"/>
      <c r="CQ19" s="5"/>
      <c r="CR19" s="5"/>
      <c r="CS19" s="5"/>
      <c r="CT19" s="5"/>
    </row>
    <row r="20" spans="1:98" ht="20.100000000000001" customHeight="1" x14ac:dyDescent="0.25">
      <c r="A20" s="103">
        <f t="shared" si="4"/>
        <v>6</v>
      </c>
      <c r="B20" s="56">
        <v>9553</v>
      </c>
      <c r="C20" s="56" t="s">
        <v>148</v>
      </c>
      <c r="D20" s="104">
        <f t="shared" si="3"/>
        <v>18</v>
      </c>
      <c r="E20" s="139"/>
      <c r="F20" s="139"/>
      <c r="G20" s="139"/>
      <c r="H20" s="139"/>
      <c r="I20" s="139"/>
      <c r="J20" s="83">
        <v>1</v>
      </c>
      <c r="K20" s="83"/>
      <c r="L20" s="83"/>
      <c r="M20" s="83"/>
      <c r="N20" s="83">
        <v>7</v>
      </c>
      <c r="O20" s="83">
        <v>3</v>
      </c>
      <c r="P20" s="83"/>
      <c r="Q20" s="83"/>
      <c r="R20" s="83">
        <v>4</v>
      </c>
      <c r="S20" s="83"/>
      <c r="T20" s="83"/>
      <c r="U20" s="83"/>
      <c r="V20" s="83"/>
      <c r="W20" s="83">
        <v>3</v>
      </c>
      <c r="X20" s="83"/>
      <c r="Y20" s="93"/>
      <c r="Z20" s="93"/>
      <c r="AA20" s="93">
        <v>6</v>
      </c>
      <c r="AB20" s="93"/>
      <c r="AC20" s="93">
        <v>7</v>
      </c>
      <c r="AD20" s="93">
        <v>4</v>
      </c>
      <c r="AE20" s="93"/>
      <c r="AF20" s="93"/>
      <c r="AG20" s="93"/>
      <c r="AH20" s="93"/>
      <c r="AI20" s="93"/>
      <c r="AJ20" s="93"/>
      <c r="AK20" s="93"/>
      <c r="AL20" s="93">
        <v>6</v>
      </c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>
        <v>1</v>
      </c>
      <c r="BY20" s="93"/>
      <c r="BZ20" s="105"/>
      <c r="CA20"/>
      <c r="CP20" s="5"/>
      <c r="CQ20" s="5"/>
      <c r="CR20" s="5"/>
      <c r="CS20" s="5"/>
      <c r="CT20" s="5"/>
    </row>
    <row r="21" spans="1:98" ht="20.100000000000001" customHeight="1" x14ac:dyDescent="0.25">
      <c r="A21" s="102">
        <f t="shared" si="4"/>
        <v>7</v>
      </c>
      <c r="B21" s="56">
        <v>4001</v>
      </c>
      <c r="C21" s="56" t="s">
        <v>151</v>
      </c>
      <c r="D21" s="104">
        <f t="shared" si="3"/>
        <v>11</v>
      </c>
      <c r="E21" s="139"/>
      <c r="F21" s="139"/>
      <c r="G21" s="139"/>
      <c r="H21" s="139"/>
      <c r="I21" s="139"/>
      <c r="J21" s="83"/>
      <c r="K21" s="83">
        <v>2</v>
      </c>
      <c r="L21" s="83"/>
      <c r="M21" s="83"/>
      <c r="N21" s="83"/>
      <c r="O21" s="83">
        <v>2</v>
      </c>
      <c r="P21" s="83"/>
      <c r="Q21" s="83"/>
      <c r="R21" s="83">
        <v>2</v>
      </c>
      <c r="S21" s="83"/>
      <c r="T21" s="83"/>
      <c r="U21" s="83"/>
      <c r="V21" s="83"/>
      <c r="W21" s="83"/>
      <c r="X21" s="83">
        <v>5</v>
      </c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>
        <v>5</v>
      </c>
      <c r="AN21" s="93"/>
      <c r="AO21" s="93"/>
      <c r="AP21" s="93"/>
      <c r="AQ21" s="93">
        <v>1</v>
      </c>
      <c r="AR21" s="93"/>
      <c r="AS21" s="93"/>
      <c r="AT21" s="93"/>
      <c r="AU21" s="93">
        <v>4</v>
      </c>
      <c r="AV21" s="93"/>
      <c r="AW21" s="93"/>
      <c r="AX21" s="93"/>
      <c r="AY21" s="93">
        <v>1</v>
      </c>
      <c r="AZ21" s="93"/>
      <c r="BA21" s="93">
        <v>8</v>
      </c>
      <c r="BB21" s="93">
        <v>8</v>
      </c>
      <c r="BC21" s="93"/>
      <c r="BD21" s="93">
        <v>1</v>
      </c>
      <c r="BE21" s="93">
        <v>3</v>
      </c>
      <c r="BF21" s="93"/>
      <c r="BG21" s="93"/>
      <c r="BH21" s="93">
        <v>1</v>
      </c>
      <c r="BI21" s="93"/>
      <c r="BJ21" s="93"/>
      <c r="BK21" s="93"/>
      <c r="BL21" s="93"/>
      <c r="BM21" s="93"/>
      <c r="BN21" s="93">
        <v>4</v>
      </c>
      <c r="BO21" s="93"/>
      <c r="BP21" s="93"/>
      <c r="BQ21" s="93">
        <v>3</v>
      </c>
      <c r="BR21" s="93"/>
      <c r="BS21" s="93"/>
      <c r="BT21" s="93"/>
      <c r="BU21" s="93"/>
      <c r="BV21" s="93"/>
      <c r="BW21" s="93"/>
      <c r="BX21" s="93"/>
      <c r="BY21" s="93"/>
      <c r="BZ21" s="105"/>
      <c r="CA21"/>
      <c r="CP21" s="5"/>
      <c r="CQ21" s="5"/>
      <c r="CR21" s="5"/>
      <c r="CS21" s="5"/>
      <c r="CT21" s="5"/>
    </row>
    <row r="22" spans="1:98" ht="20.100000000000001" customHeight="1" x14ac:dyDescent="0.25">
      <c r="A22" s="103">
        <f t="shared" si="4"/>
        <v>8</v>
      </c>
      <c r="B22" s="56">
        <v>3098</v>
      </c>
      <c r="C22" s="56" t="s">
        <v>152</v>
      </c>
      <c r="D22" s="104">
        <f t="shared" si="3"/>
        <v>10</v>
      </c>
      <c r="E22" s="139"/>
      <c r="F22" s="139"/>
      <c r="G22" s="139"/>
      <c r="H22" s="139"/>
      <c r="I22" s="139"/>
      <c r="J22" s="83"/>
      <c r="K22" s="83"/>
      <c r="L22" s="83">
        <v>6</v>
      </c>
      <c r="M22" s="83"/>
      <c r="N22" s="83"/>
      <c r="O22" s="83"/>
      <c r="P22" s="83">
        <v>4</v>
      </c>
      <c r="Q22" s="83"/>
      <c r="R22" s="83"/>
      <c r="S22" s="83"/>
      <c r="T22" s="83"/>
      <c r="U22" s="83"/>
      <c r="V22" s="83"/>
      <c r="W22" s="83"/>
      <c r="X22" s="83"/>
      <c r="Y22" s="93"/>
      <c r="Z22" s="93"/>
      <c r="AA22" s="93"/>
      <c r="AB22" s="93"/>
      <c r="AC22" s="93"/>
      <c r="AD22" s="93"/>
      <c r="AE22" s="93"/>
      <c r="AF22" s="93"/>
      <c r="AG22" s="93">
        <v>2</v>
      </c>
      <c r="AH22" s="93">
        <v>3</v>
      </c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>
        <v>5</v>
      </c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105"/>
      <c r="CA22"/>
      <c r="CP22" s="5"/>
      <c r="CQ22" s="5"/>
      <c r="CR22" s="5"/>
      <c r="CS22" s="5"/>
      <c r="CT22" s="5"/>
    </row>
    <row r="23" spans="1:98" ht="20.100000000000001" customHeight="1" x14ac:dyDescent="0.25">
      <c r="A23" s="102">
        <f t="shared" si="4"/>
        <v>9</v>
      </c>
      <c r="B23" s="56">
        <v>17023</v>
      </c>
      <c r="C23" s="56" t="s">
        <v>153</v>
      </c>
      <c r="D23" s="104">
        <f t="shared" si="3"/>
        <v>9</v>
      </c>
      <c r="E23" s="139"/>
      <c r="F23" s="139"/>
      <c r="G23" s="139"/>
      <c r="H23" s="139"/>
      <c r="I23" s="139"/>
      <c r="J23" s="83"/>
      <c r="K23" s="83"/>
      <c r="L23" s="83"/>
      <c r="M23" s="83"/>
      <c r="N23" s="83"/>
      <c r="O23" s="83"/>
      <c r="P23" s="83"/>
      <c r="Q23" s="83"/>
      <c r="R23" s="83"/>
      <c r="S23" s="83">
        <v>2</v>
      </c>
      <c r="T23" s="83"/>
      <c r="U23" s="83"/>
      <c r="V23" s="83"/>
      <c r="W23" s="83"/>
      <c r="X23" s="83">
        <v>7</v>
      </c>
      <c r="Y23" s="93"/>
      <c r="Z23" s="93"/>
      <c r="AA23" s="93"/>
      <c r="AB23" s="93">
        <v>1</v>
      </c>
      <c r="AC23" s="93">
        <v>1</v>
      </c>
      <c r="AD23" s="93"/>
      <c r="AE23" s="93"/>
      <c r="AF23" s="93">
        <v>7</v>
      </c>
      <c r="AG23" s="93"/>
      <c r="AH23" s="93">
        <v>10</v>
      </c>
      <c r="AI23" s="93"/>
      <c r="AJ23" s="93">
        <v>9</v>
      </c>
      <c r="AK23" s="93"/>
      <c r="AL23" s="93"/>
      <c r="AM23" s="93"/>
      <c r="AN23" s="93">
        <v>9</v>
      </c>
      <c r="AO23" s="93">
        <v>7</v>
      </c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>
        <v>8</v>
      </c>
      <c r="BV23" s="93">
        <v>4</v>
      </c>
      <c r="BW23" s="93"/>
      <c r="BX23" s="93"/>
      <c r="BY23" s="93">
        <v>1</v>
      </c>
      <c r="BZ23" s="105"/>
      <c r="CA23"/>
      <c r="CP23" s="5"/>
      <c r="CQ23" s="5"/>
      <c r="CR23" s="5"/>
      <c r="CS23" s="5"/>
      <c r="CT23" s="5"/>
    </row>
    <row r="24" spans="1:98" ht="20.100000000000001" customHeight="1" x14ac:dyDescent="0.25">
      <c r="A24" s="103">
        <f t="shared" si="4"/>
        <v>10</v>
      </c>
      <c r="B24" s="56">
        <v>9002</v>
      </c>
      <c r="C24" s="56" t="s">
        <v>154</v>
      </c>
      <c r="D24" s="104">
        <f t="shared" si="3"/>
        <v>9</v>
      </c>
      <c r="E24" s="139"/>
      <c r="F24" s="139"/>
      <c r="G24" s="139"/>
      <c r="H24" s="139"/>
      <c r="I24" s="139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>
        <v>9</v>
      </c>
      <c r="V24" s="83"/>
      <c r="W24" s="83"/>
      <c r="X24" s="83"/>
      <c r="Y24" s="93"/>
      <c r="Z24" s="93"/>
      <c r="AA24" s="93"/>
      <c r="AB24" s="93"/>
      <c r="AC24" s="93"/>
      <c r="AD24" s="93">
        <v>6</v>
      </c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>
        <v>4</v>
      </c>
      <c r="BG24" s="93"/>
      <c r="BH24" s="93"/>
      <c r="BI24" s="93">
        <v>8</v>
      </c>
      <c r="BJ24" s="93"/>
      <c r="BK24" s="93"/>
      <c r="BL24" s="93"/>
      <c r="BM24" s="93">
        <v>2</v>
      </c>
      <c r="BN24" s="93"/>
      <c r="BO24" s="93"/>
      <c r="BP24" s="93">
        <v>3</v>
      </c>
      <c r="BQ24" s="93"/>
      <c r="BR24" s="93"/>
      <c r="BS24" s="93"/>
      <c r="BT24" s="93">
        <v>9</v>
      </c>
      <c r="BU24" s="93"/>
      <c r="BV24" s="93"/>
      <c r="BW24" s="93"/>
      <c r="BX24" s="93"/>
      <c r="BY24" s="93">
        <v>9</v>
      </c>
      <c r="BZ24" s="105"/>
      <c r="CA24"/>
      <c r="CP24" s="5"/>
      <c r="CQ24" s="5"/>
      <c r="CR24" s="5"/>
      <c r="CS24" s="5"/>
      <c r="CT24" s="5"/>
    </row>
    <row r="25" spans="1:98" ht="20.100000000000001" customHeight="1" x14ac:dyDescent="0.25">
      <c r="A25" s="102">
        <f t="shared" si="4"/>
        <v>11</v>
      </c>
      <c r="B25" s="56">
        <v>1301</v>
      </c>
      <c r="C25" s="56" t="s">
        <v>159</v>
      </c>
      <c r="D25" s="104">
        <f t="shared" si="3"/>
        <v>9</v>
      </c>
      <c r="E25" s="139"/>
      <c r="F25" s="139"/>
      <c r="G25" s="139"/>
      <c r="H25" s="139"/>
      <c r="I25" s="139"/>
      <c r="J25" s="83">
        <v>2</v>
      </c>
      <c r="K25" s="83">
        <v>1</v>
      </c>
      <c r="L25" s="83"/>
      <c r="M25" s="83">
        <v>2</v>
      </c>
      <c r="N25" s="83"/>
      <c r="O25" s="83"/>
      <c r="P25" s="83"/>
      <c r="Q25" s="83">
        <v>2</v>
      </c>
      <c r="R25" s="83">
        <v>2</v>
      </c>
      <c r="S25" s="83"/>
      <c r="T25" s="83"/>
      <c r="U25" s="83"/>
      <c r="V25" s="83"/>
      <c r="W25" s="83"/>
      <c r="X25" s="8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105"/>
      <c r="CA25"/>
      <c r="CP25" s="5"/>
      <c r="CQ25" s="5"/>
      <c r="CR25" s="5"/>
      <c r="CS25" s="5"/>
      <c r="CT25" s="5"/>
    </row>
    <row r="26" spans="1:98" ht="20.100000000000001" customHeight="1" x14ac:dyDescent="0.25">
      <c r="A26" s="103">
        <f t="shared" si="4"/>
        <v>12</v>
      </c>
      <c r="B26" s="56">
        <v>17024</v>
      </c>
      <c r="C26" s="56" t="s">
        <v>156</v>
      </c>
      <c r="D26" s="104">
        <f t="shared" si="3"/>
        <v>8</v>
      </c>
      <c r="E26" s="139"/>
      <c r="F26" s="139"/>
      <c r="G26" s="139"/>
      <c r="H26" s="139"/>
      <c r="I26" s="13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>
        <v>8</v>
      </c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>
        <v>7</v>
      </c>
      <c r="AR26" s="93"/>
      <c r="AS26" s="93"/>
      <c r="AT26" s="93"/>
      <c r="AU26" s="93"/>
      <c r="AV26" s="93"/>
      <c r="AW26" s="93"/>
      <c r="AX26" s="93"/>
      <c r="AY26" s="93"/>
      <c r="AZ26" s="93"/>
      <c r="BA26" s="93">
        <v>4</v>
      </c>
      <c r="BB26" s="93">
        <v>10</v>
      </c>
      <c r="BC26" s="93">
        <v>10</v>
      </c>
      <c r="BD26" s="93"/>
      <c r="BE26" s="93">
        <v>5</v>
      </c>
      <c r="BF26" s="93"/>
      <c r="BG26" s="93"/>
      <c r="BH26" s="93">
        <v>8</v>
      </c>
      <c r="BI26" s="93"/>
      <c r="BJ26" s="93">
        <v>8</v>
      </c>
      <c r="BK26" s="93"/>
      <c r="BL26" s="93">
        <v>8</v>
      </c>
      <c r="BM26" s="93">
        <v>8</v>
      </c>
      <c r="BN26" s="93"/>
      <c r="BO26" s="93">
        <v>7</v>
      </c>
      <c r="BP26" s="93"/>
      <c r="BQ26" s="93"/>
      <c r="BR26" s="93"/>
      <c r="BS26" s="93">
        <v>10</v>
      </c>
      <c r="BT26" s="93"/>
      <c r="BU26" s="93"/>
      <c r="BV26" s="93"/>
      <c r="BW26" s="93"/>
      <c r="BX26" s="93"/>
      <c r="BY26" s="93"/>
      <c r="BZ26" s="105"/>
      <c r="CA26"/>
      <c r="CP26" s="5"/>
      <c r="CQ26" s="5"/>
      <c r="CR26" s="5"/>
      <c r="CS26" s="5"/>
      <c r="CT26" s="5"/>
    </row>
    <row r="27" spans="1:98" ht="20.100000000000001" customHeight="1" x14ac:dyDescent="0.25">
      <c r="A27" s="102">
        <f t="shared" si="4"/>
        <v>13</v>
      </c>
      <c r="B27" s="56">
        <v>4040</v>
      </c>
      <c r="C27" s="56" t="s">
        <v>157</v>
      </c>
      <c r="D27" s="104">
        <f t="shared" si="3"/>
        <v>7</v>
      </c>
      <c r="E27" s="139"/>
      <c r="F27" s="139"/>
      <c r="G27" s="139"/>
      <c r="H27" s="139"/>
      <c r="I27" s="139"/>
      <c r="J27" s="83"/>
      <c r="K27" s="83">
        <v>5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>
        <v>2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>
        <v>5</v>
      </c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105"/>
      <c r="CA27"/>
      <c r="CP27" s="5"/>
      <c r="CQ27" s="5"/>
      <c r="CR27" s="5"/>
      <c r="CS27" s="5"/>
      <c r="CT27" s="5"/>
    </row>
    <row r="28" spans="1:98" ht="20.100000000000001" customHeight="1" x14ac:dyDescent="0.25">
      <c r="A28" s="103">
        <f t="shared" si="4"/>
        <v>14</v>
      </c>
      <c r="B28" s="56">
        <v>9142</v>
      </c>
      <c r="C28" s="56" t="s">
        <v>158</v>
      </c>
      <c r="D28" s="104">
        <f t="shared" si="3"/>
        <v>7</v>
      </c>
      <c r="E28" s="139"/>
      <c r="F28" s="139"/>
      <c r="G28" s="139"/>
      <c r="H28" s="139"/>
      <c r="I28" s="139"/>
      <c r="J28" s="83"/>
      <c r="K28" s="83">
        <v>5</v>
      </c>
      <c r="L28" s="83"/>
      <c r="M28" s="83"/>
      <c r="N28" s="83"/>
      <c r="O28" s="83"/>
      <c r="P28" s="83"/>
      <c r="Q28" s="83"/>
      <c r="R28" s="83"/>
      <c r="S28" s="83"/>
      <c r="T28" s="83">
        <v>2</v>
      </c>
      <c r="U28" s="83"/>
      <c r="V28" s="83"/>
      <c r="W28" s="83"/>
      <c r="X28" s="8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105"/>
      <c r="CA28"/>
      <c r="CP28" s="5"/>
      <c r="CQ28" s="5"/>
      <c r="CR28" s="5"/>
      <c r="CS28" s="5"/>
      <c r="CT28" s="5"/>
    </row>
    <row r="29" spans="1:98" ht="20.100000000000001" customHeight="1" x14ac:dyDescent="0.25">
      <c r="A29" s="102">
        <f t="shared" si="4"/>
        <v>15</v>
      </c>
      <c r="B29" s="56">
        <v>4049</v>
      </c>
      <c r="C29" s="56" t="s">
        <v>160</v>
      </c>
      <c r="D29" s="104">
        <f t="shared" si="3"/>
        <v>6</v>
      </c>
      <c r="E29" s="139"/>
      <c r="F29" s="139"/>
      <c r="G29" s="139"/>
      <c r="H29" s="139"/>
      <c r="I29" s="139"/>
      <c r="J29" s="83"/>
      <c r="K29" s="83"/>
      <c r="L29" s="83"/>
      <c r="M29" s="83"/>
      <c r="N29" s="83"/>
      <c r="O29" s="83"/>
      <c r="P29" s="83"/>
      <c r="Q29" s="83"/>
      <c r="R29" s="83"/>
      <c r="S29" s="83">
        <v>6</v>
      </c>
      <c r="T29" s="83"/>
      <c r="U29" s="83"/>
      <c r="V29" s="83"/>
      <c r="W29" s="83"/>
      <c r="X29" s="8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105"/>
      <c r="CA29"/>
      <c r="CP29" s="5"/>
      <c r="CQ29" s="5"/>
      <c r="CR29" s="5"/>
      <c r="CS29" s="5"/>
      <c r="CT29" s="5"/>
    </row>
    <row r="30" spans="1:98" ht="20.100000000000001" customHeight="1" x14ac:dyDescent="0.25">
      <c r="A30" s="103">
        <f t="shared" si="4"/>
        <v>16</v>
      </c>
      <c r="B30" s="56">
        <v>11006</v>
      </c>
      <c r="C30" s="56" t="s">
        <v>161</v>
      </c>
      <c r="D30" s="104">
        <f t="shared" si="3"/>
        <v>5</v>
      </c>
      <c r="E30" s="139"/>
      <c r="F30" s="139"/>
      <c r="G30" s="139"/>
      <c r="H30" s="139"/>
      <c r="I30" s="139"/>
      <c r="J30" s="83"/>
      <c r="K30" s="83"/>
      <c r="L30" s="83"/>
      <c r="M30" s="83"/>
      <c r="N30" s="83"/>
      <c r="O30" s="83"/>
      <c r="P30" s="83"/>
      <c r="Q30" s="83"/>
      <c r="R30" s="83">
        <v>5</v>
      </c>
      <c r="S30" s="83"/>
      <c r="T30" s="83"/>
      <c r="U30" s="83"/>
      <c r="V30" s="83"/>
      <c r="W30" s="83"/>
      <c r="X30" s="83"/>
      <c r="Y30" s="93"/>
      <c r="Z30" s="93"/>
      <c r="AA30" s="93"/>
      <c r="AB30" s="93"/>
      <c r="AC30" s="93"/>
      <c r="AD30" s="93"/>
      <c r="AE30" s="93">
        <v>3</v>
      </c>
      <c r="AF30" s="93"/>
      <c r="AG30" s="93"/>
      <c r="AH30" s="93"/>
      <c r="AI30" s="93">
        <v>2</v>
      </c>
      <c r="AJ30" s="93"/>
      <c r="AK30" s="93">
        <v>4</v>
      </c>
      <c r="AL30" s="93"/>
      <c r="AM30" s="93">
        <v>3</v>
      </c>
      <c r="AN30" s="93"/>
      <c r="AO30" s="93"/>
      <c r="AP30" s="93">
        <v>8</v>
      </c>
      <c r="AQ30" s="93"/>
      <c r="AR30" s="93"/>
      <c r="AS30" s="93"/>
      <c r="AT30" s="93"/>
      <c r="AU30" s="93">
        <v>6</v>
      </c>
      <c r="AV30" s="93">
        <v>1</v>
      </c>
      <c r="AW30" s="93"/>
      <c r="AX30" s="93"/>
      <c r="AY30" s="93">
        <v>3</v>
      </c>
      <c r="AZ30" s="93">
        <v>7</v>
      </c>
      <c r="BA30" s="93"/>
      <c r="BB30" s="93">
        <v>5</v>
      </c>
      <c r="BC30" s="93"/>
      <c r="BD30" s="93">
        <v>9</v>
      </c>
      <c r="BE30" s="93"/>
      <c r="BF30" s="93"/>
      <c r="BG30" s="93">
        <v>1</v>
      </c>
      <c r="BH30" s="93"/>
      <c r="BI30" s="93"/>
      <c r="BJ30" s="93"/>
      <c r="BK30" s="93">
        <v>6</v>
      </c>
      <c r="BL30" s="93"/>
      <c r="BM30" s="93"/>
      <c r="BN30" s="93">
        <v>3</v>
      </c>
      <c r="BO30" s="93"/>
      <c r="BP30" s="93"/>
      <c r="BQ30" s="93">
        <v>7</v>
      </c>
      <c r="BR30" s="93">
        <v>6</v>
      </c>
      <c r="BS30" s="93"/>
      <c r="BT30" s="93"/>
      <c r="BU30" s="93"/>
      <c r="BV30" s="93">
        <v>8</v>
      </c>
      <c r="BW30" s="93"/>
      <c r="BX30" s="93">
        <v>6</v>
      </c>
      <c r="BY30" s="93"/>
      <c r="BZ30" s="105"/>
      <c r="CA30"/>
      <c r="CP30" s="5"/>
      <c r="CQ30" s="5"/>
      <c r="CR30" s="5"/>
      <c r="CS30" s="5"/>
      <c r="CT30" s="5"/>
    </row>
    <row r="31" spans="1:98" ht="20.100000000000001" customHeight="1" x14ac:dyDescent="0.25">
      <c r="A31" s="102">
        <f t="shared" si="4"/>
        <v>17</v>
      </c>
      <c r="B31" s="56">
        <v>4050</v>
      </c>
      <c r="C31" s="56" t="s">
        <v>162</v>
      </c>
      <c r="D31" s="104">
        <f t="shared" si="3"/>
        <v>5</v>
      </c>
      <c r="E31" s="139"/>
      <c r="F31" s="139"/>
      <c r="G31" s="139"/>
      <c r="H31" s="139"/>
      <c r="I31" s="139"/>
      <c r="J31" s="83"/>
      <c r="K31" s="83"/>
      <c r="L31" s="83"/>
      <c r="M31" s="83"/>
      <c r="N31" s="83"/>
      <c r="O31" s="83"/>
      <c r="P31" s="83"/>
      <c r="Q31" s="83"/>
      <c r="R31" s="83"/>
      <c r="S31" s="83">
        <v>5</v>
      </c>
      <c r="T31" s="83"/>
      <c r="U31" s="83"/>
      <c r="V31" s="83"/>
      <c r="W31" s="83"/>
      <c r="X31" s="8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105"/>
      <c r="CA31"/>
      <c r="CP31" s="5"/>
      <c r="CQ31" s="5"/>
      <c r="CR31" s="5"/>
      <c r="CS31" s="5"/>
      <c r="CT31" s="5"/>
    </row>
    <row r="32" spans="1:98" ht="20.100000000000001" customHeight="1" x14ac:dyDescent="0.25">
      <c r="A32" s="103">
        <f t="shared" si="4"/>
        <v>18</v>
      </c>
      <c r="B32" s="56">
        <v>6009</v>
      </c>
      <c r="C32" s="56" t="s">
        <v>155</v>
      </c>
      <c r="D32" s="104">
        <f t="shared" si="3"/>
        <v>4</v>
      </c>
      <c r="E32" s="139"/>
      <c r="F32" s="139"/>
      <c r="G32" s="139"/>
      <c r="H32" s="139"/>
      <c r="I32" s="139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>
        <v>4</v>
      </c>
      <c r="Y32" s="93">
        <v>4</v>
      </c>
      <c r="Z32" s="93"/>
      <c r="AA32" s="93"/>
      <c r="AB32" s="93">
        <v>9</v>
      </c>
      <c r="AC32" s="93"/>
      <c r="AD32" s="93"/>
      <c r="AE32" s="93"/>
      <c r="AF32" s="93"/>
      <c r="AG32" s="93">
        <v>5</v>
      </c>
      <c r="AH32" s="93">
        <v>5</v>
      </c>
      <c r="AI32" s="93"/>
      <c r="AJ32" s="93">
        <v>3</v>
      </c>
      <c r="AK32" s="93"/>
      <c r="AL32" s="93"/>
      <c r="AM32" s="93">
        <v>7</v>
      </c>
      <c r="AN32" s="93"/>
      <c r="AO32" s="93"/>
      <c r="AP32" s="93"/>
      <c r="AQ32" s="93">
        <v>4</v>
      </c>
      <c r="AR32" s="93"/>
      <c r="AS32" s="93"/>
      <c r="AT32" s="93"/>
      <c r="AU32" s="93">
        <v>10</v>
      </c>
      <c r="AV32" s="93"/>
      <c r="AW32" s="93">
        <v>9</v>
      </c>
      <c r="AX32" s="93"/>
      <c r="AY32" s="93">
        <v>4</v>
      </c>
      <c r="AZ32" s="93"/>
      <c r="BA32" s="93">
        <v>5</v>
      </c>
      <c r="BB32" s="93">
        <v>6</v>
      </c>
      <c r="BC32" s="93">
        <v>1</v>
      </c>
      <c r="BD32" s="93"/>
      <c r="BE32" s="93"/>
      <c r="BF32" s="93"/>
      <c r="BG32" s="93">
        <v>4</v>
      </c>
      <c r="BH32" s="93"/>
      <c r="BI32" s="93"/>
      <c r="BJ32" s="93"/>
      <c r="BK32" s="93"/>
      <c r="BL32" s="93">
        <v>9</v>
      </c>
      <c r="BM32" s="93"/>
      <c r="BN32" s="93"/>
      <c r="BO32" s="93">
        <v>8</v>
      </c>
      <c r="BP32" s="93"/>
      <c r="BQ32" s="93">
        <v>10</v>
      </c>
      <c r="BR32" s="93">
        <v>4</v>
      </c>
      <c r="BS32" s="93"/>
      <c r="BT32" s="93"/>
      <c r="BU32" s="93">
        <v>8</v>
      </c>
      <c r="BV32" s="93"/>
      <c r="BW32" s="93"/>
      <c r="BX32" s="93"/>
      <c r="BY32" s="93">
        <v>6</v>
      </c>
      <c r="BZ32" s="105"/>
      <c r="CA32"/>
      <c r="CP32" s="5"/>
      <c r="CQ32" s="5"/>
      <c r="CR32" s="5"/>
      <c r="CS32" s="5"/>
      <c r="CT32" s="5"/>
    </row>
    <row r="33" spans="1:98" ht="20.100000000000001" customHeight="1" x14ac:dyDescent="0.25">
      <c r="A33" s="102">
        <f t="shared" si="4"/>
        <v>19</v>
      </c>
      <c r="B33" s="56">
        <v>9040</v>
      </c>
      <c r="C33" s="56" t="s">
        <v>163</v>
      </c>
      <c r="D33" s="104">
        <f t="shared" si="3"/>
        <v>4</v>
      </c>
      <c r="E33" s="139"/>
      <c r="F33" s="139"/>
      <c r="G33" s="139"/>
      <c r="H33" s="139"/>
      <c r="I33" s="139"/>
      <c r="J33" s="83"/>
      <c r="K33" s="83"/>
      <c r="L33" s="83"/>
      <c r="M33" s="83">
        <v>4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93"/>
      <c r="Z33" s="93"/>
      <c r="AA33" s="93">
        <v>1</v>
      </c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>
        <v>1</v>
      </c>
      <c r="BQ33" s="93"/>
      <c r="BR33" s="93"/>
      <c r="BS33" s="93"/>
      <c r="BT33" s="93"/>
      <c r="BU33" s="93"/>
      <c r="BV33" s="93"/>
      <c r="BW33" s="93"/>
      <c r="BX33" s="93"/>
      <c r="BY33" s="93"/>
      <c r="BZ33" s="105"/>
      <c r="CA33"/>
      <c r="CP33" s="5"/>
      <c r="CQ33" s="5"/>
      <c r="CR33" s="5"/>
      <c r="CS33" s="5"/>
      <c r="CT33" s="5"/>
    </row>
    <row r="34" spans="1:98" ht="20.100000000000001" customHeight="1" x14ac:dyDescent="0.25">
      <c r="A34" s="103">
        <f t="shared" si="4"/>
        <v>20</v>
      </c>
      <c r="B34" s="56">
        <v>9141</v>
      </c>
      <c r="C34" s="56" t="s">
        <v>164</v>
      </c>
      <c r="D34" s="104">
        <f t="shared" si="3"/>
        <v>3</v>
      </c>
      <c r="E34" s="139"/>
      <c r="F34" s="139"/>
      <c r="G34" s="139"/>
      <c r="H34" s="139"/>
      <c r="I34" s="139"/>
      <c r="J34" s="83"/>
      <c r="K34" s="83">
        <v>3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105"/>
      <c r="CA34"/>
      <c r="CP34" s="5"/>
      <c r="CQ34" s="5"/>
      <c r="CR34" s="5"/>
      <c r="CS34" s="5"/>
      <c r="CT34" s="5"/>
    </row>
    <row r="35" spans="1:98" ht="20.100000000000001" customHeight="1" x14ac:dyDescent="0.25">
      <c r="A35" s="102">
        <f t="shared" si="4"/>
        <v>21</v>
      </c>
      <c r="B35" s="56">
        <v>9001</v>
      </c>
      <c r="C35" s="56" t="s">
        <v>165</v>
      </c>
      <c r="D35" s="104">
        <f t="shared" si="3"/>
        <v>3</v>
      </c>
      <c r="E35" s="139"/>
      <c r="F35" s="139"/>
      <c r="G35" s="139"/>
      <c r="H35" s="139"/>
      <c r="I35" s="13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>
        <v>3</v>
      </c>
      <c r="W35" s="83"/>
      <c r="X35" s="83"/>
      <c r="Y35" s="93"/>
      <c r="Z35" s="93"/>
      <c r="AA35" s="93">
        <v>4</v>
      </c>
      <c r="AB35" s="93">
        <v>6</v>
      </c>
      <c r="AC35" s="93">
        <v>4</v>
      </c>
      <c r="AD35" s="93">
        <v>6</v>
      </c>
      <c r="AE35" s="93"/>
      <c r="AF35" s="93"/>
      <c r="AG35" s="93"/>
      <c r="AH35" s="93"/>
      <c r="AI35" s="93">
        <v>5</v>
      </c>
      <c r="AJ35" s="93"/>
      <c r="AK35" s="93"/>
      <c r="AL35" s="93">
        <v>3</v>
      </c>
      <c r="AM35" s="93"/>
      <c r="AN35" s="93"/>
      <c r="AO35" s="93"/>
      <c r="AP35" s="93">
        <v>3</v>
      </c>
      <c r="AQ35" s="93"/>
      <c r="AR35" s="93">
        <v>4</v>
      </c>
      <c r="AS35" s="93">
        <v>6</v>
      </c>
      <c r="AT35" s="93">
        <v>7</v>
      </c>
      <c r="AU35" s="93">
        <v>4</v>
      </c>
      <c r="AV35" s="93">
        <v>6</v>
      </c>
      <c r="AW35" s="93">
        <v>4</v>
      </c>
      <c r="AX35" s="93"/>
      <c r="AY35" s="93">
        <v>8</v>
      </c>
      <c r="AZ35" s="93">
        <v>3</v>
      </c>
      <c r="BA35" s="93"/>
      <c r="BB35" s="93"/>
      <c r="BC35" s="93"/>
      <c r="BD35" s="93"/>
      <c r="BE35" s="93"/>
      <c r="BF35" s="93"/>
      <c r="BG35" s="93"/>
      <c r="BH35" s="93"/>
      <c r="BI35" s="93">
        <v>5</v>
      </c>
      <c r="BJ35" s="93"/>
      <c r="BK35" s="93"/>
      <c r="BL35" s="93">
        <v>6</v>
      </c>
      <c r="BM35" s="93"/>
      <c r="BN35" s="93">
        <v>10</v>
      </c>
      <c r="BO35" s="93">
        <v>1</v>
      </c>
      <c r="BP35" s="93">
        <v>5</v>
      </c>
      <c r="BQ35" s="93">
        <v>8</v>
      </c>
      <c r="BR35" s="93"/>
      <c r="BS35" s="93">
        <v>4</v>
      </c>
      <c r="BT35" s="93">
        <v>4</v>
      </c>
      <c r="BU35" s="93">
        <v>3</v>
      </c>
      <c r="BV35" s="93">
        <v>6</v>
      </c>
      <c r="BW35" s="93">
        <v>8</v>
      </c>
      <c r="BX35" s="93">
        <v>3</v>
      </c>
      <c r="BY35" s="93"/>
      <c r="BZ35" s="105">
        <v>8</v>
      </c>
      <c r="CA35"/>
      <c r="CP35" s="5"/>
      <c r="CQ35" s="5"/>
      <c r="CR35" s="5"/>
      <c r="CS35" s="5"/>
      <c r="CT35" s="5"/>
    </row>
    <row r="36" spans="1:98" ht="20.100000000000001" customHeight="1" x14ac:dyDescent="0.25">
      <c r="A36" s="103">
        <f t="shared" si="4"/>
        <v>22</v>
      </c>
      <c r="B36" s="56">
        <v>11016</v>
      </c>
      <c r="C36" s="56" t="s">
        <v>166</v>
      </c>
      <c r="D36" s="104">
        <f t="shared" si="3"/>
        <v>3</v>
      </c>
      <c r="E36" s="139"/>
      <c r="F36" s="139"/>
      <c r="G36" s="139"/>
      <c r="H36" s="139"/>
      <c r="I36" s="139"/>
      <c r="J36" s="83"/>
      <c r="K36" s="83"/>
      <c r="L36" s="83"/>
      <c r="M36" s="83"/>
      <c r="N36" s="83"/>
      <c r="O36" s="83"/>
      <c r="P36" s="83"/>
      <c r="Q36" s="83"/>
      <c r="R36" s="83">
        <v>3</v>
      </c>
      <c r="S36" s="83"/>
      <c r="T36" s="83"/>
      <c r="U36" s="83"/>
      <c r="V36" s="83"/>
      <c r="W36" s="83"/>
      <c r="X36" s="8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105"/>
      <c r="CA36"/>
      <c r="CP36" s="5"/>
      <c r="CQ36" s="5"/>
      <c r="CR36" s="5"/>
      <c r="CS36" s="5"/>
      <c r="CT36" s="5"/>
    </row>
    <row r="37" spans="1:98" ht="20.100000000000001" customHeight="1" x14ac:dyDescent="0.25">
      <c r="A37" s="102">
        <f t="shared" si="4"/>
        <v>23</v>
      </c>
      <c r="B37" s="56">
        <v>25180</v>
      </c>
      <c r="C37" s="56" t="s">
        <v>167</v>
      </c>
      <c r="D37" s="104">
        <f t="shared" si="3"/>
        <v>2</v>
      </c>
      <c r="E37" s="139"/>
      <c r="F37" s="139"/>
      <c r="G37" s="139"/>
      <c r="H37" s="139"/>
      <c r="I37" s="139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>
        <v>2</v>
      </c>
      <c r="U37" s="83"/>
      <c r="V37" s="83"/>
      <c r="W37" s="83"/>
      <c r="X37" s="83"/>
      <c r="Y37" s="93"/>
      <c r="Z37" s="93">
        <v>8</v>
      </c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>
        <v>10</v>
      </c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>
        <v>4</v>
      </c>
      <c r="BV37" s="93"/>
      <c r="BW37" s="93"/>
      <c r="BX37" s="93">
        <v>4</v>
      </c>
      <c r="BY37" s="93">
        <v>8</v>
      </c>
      <c r="BZ37" s="105">
        <v>8</v>
      </c>
      <c r="CA37"/>
      <c r="CP37" s="5"/>
      <c r="CQ37" s="5"/>
      <c r="CR37" s="5"/>
      <c r="CS37" s="5"/>
      <c r="CT37" s="5"/>
    </row>
    <row r="38" spans="1:98" ht="20.100000000000001" customHeight="1" x14ac:dyDescent="0.25">
      <c r="A38" s="103">
        <f t="shared" si="4"/>
        <v>24</v>
      </c>
      <c r="B38" s="56">
        <v>6010</v>
      </c>
      <c r="C38" s="56" t="s">
        <v>168</v>
      </c>
      <c r="D38" s="104">
        <f t="shared" si="3"/>
        <v>2</v>
      </c>
      <c r="E38" s="139"/>
      <c r="F38" s="139"/>
      <c r="G38" s="139"/>
      <c r="H38" s="139"/>
      <c r="I38" s="139"/>
      <c r="J38" s="83"/>
      <c r="K38" s="83"/>
      <c r="L38" s="83"/>
      <c r="M38" s="83"/>
      <c r="N38" s="83"/>
      <c r="O38" s="83"/>
      <c r="P38" s="83"/>
      <c r="Q38" s="83"/>
      <c r="R38" s="83">
        <v>2</v>
      </c>
      <c r="S38" s="83"/>
      <c r="T38" s="83"/>
      <c r="U38" s="83"/>
      <c r="V38" s="83"/>
      <c r="W38" s="83"/>
      <c r="X38" s="8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>
        <v>1</v>
      </c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105"/>
      <c r="CA38"/>
      <c r="CP38" s="5"/>
      <c r="CQ38" s="5"/>
      <c r="CR38" s="5"/>
      <c r="CS38" s="5"/>
      <c r="CT38" s="5"/>
    </row>
    <row r="39" spans="1:98" ht="20.100000000000001" customHeight="1" x14ac:dyDescent="0.25">
      <c r="A39" s="102">
        <f t="shared" si="4"/>
        <v>25</v>
      </c>
      <c r="B39" s="56">
        <v>6012</v>
      </c>
      <c r="C39" s="56" t="s">
        <v>169</v>
      </c>
      <c r="D39" s="104">
        <f t="shared" si="3"/>
        <v>2</v>
      </c>
      <c r="E39" s="139"/>
      <c r="F39" s="139"/>
      <c r="G39" s="139"/>
      <c r="H39" s="139"/>
      <c r="I39" s="139"/>
      <c r="J39" s="83"/>
      <c r="K39" s="83"/>
      <c r="L39" s="83"/>
      <c r="M39" s="83"/>
      <c r="N39" s="83">
        <v>2</v>
      </c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105"/>
      <c r="CA39"/>
      <c r="CP39" s="5"/>
      <c r="CQ39" s="5"/>
      <c r="CR39" s="5"/>
      <c r="CS39" s="5"/>
      <c r="CT39" s="5"/>
    </row>
    <row r="40" spans="1:98" ht="20.100000000000001" customHeight="1" x14ac:dyDescent="0.25">
      <c r="A40" s="103">
        <f t="shared" si="4"/>
        <v>26</v>
      </c>
      <c r="B40" s="56">
        <v>17032</v>
      </c>
      <c r="C40" s="56" t="s">
        <v>170</v>
      </c>
      <c r="D40" s="104">
        <f t="shared" si="3"/>
        <v>2</v>
      </c>
      <c r="E40" s="139"/>
      <c r="F40" s="139"/>
      <c r="G40" s="139"/>
      <c r="H40" s="139"/>
      <c r="I40" s="139"/>
      <c r="J40" s="83"/>
      <c r="K40" s="83"/>
      <c r="L40" s="83">
        <v>2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93"/>
      <c r="Z40" s="93"/>
      <c r="AA40" s="93"/>
      <c r="AB40" s="93"/>
      <c r="AC40" s="93"/>
      <c r="AD40" s="93"/>
      <c r="AE40" s="93"/>
      <c r="AF40" s="93"/>
      <c r="AG40" s="93">
        <v>1</v>
      </c>
      <c r="AH40" s="93"/>
      <c r="AI40" s="93"/>
      <c r="AJ40" s="93"/>
      <c r="AK40" s="93"/>
      <c r="AL40" s="93"/>
      <c r="AM40" s="93">
        <v>2</v>
      </c>
      <c r="AN40" s="93"/>
      <c r="AO40" s="93"/>
      <c r="AP40" s="93"/>
      <c r="AQ40" s="93"/>
      <c r="AR40" s="93">
        <v>1</v>
      </c>
      <c r="AS40" s="93"/>
      <c r="AT40" s="93"/>
      <c r="AU40" s="93"/>
      <c r="AV40" s="93">
        <v>2</v>
      </c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>
        <v>4</v>
      </c>
      <c r="BW40" s="93">
        <v>7</v>
      </c>
      <c r="BX40" s="93"/>
      <c r="BY40" s="93"/>
      <c r="BZ40" s="105">
        <v>2</v>
      </c>
      <c r="CA40"/>
      <c r="CP40" s="5"/>
      <c r="CQ40" s="5"/>
      <c r="CR40" s="5"/>
      <c r="CS40" s="5"/>
      <c r="CT40" s="5"/>
    </row>
    <row r="41" spans="1:98" ht="20.100000000000001" customHeight="1" x14ac:dyDescent="0.25">
      <c r="A41" s="102">
        <f t="shared" si="4"/>
        <v>27</v>
      </c>
      <c r="B41" s="56">
        <v>52666</v>
      </c>
      <c r="C41" s="56" t="s">
        <v>171</v>
      </c>
      <c r="D41" s="104">
        <f t="shared" si="3"/>
        <v>1</v>
      </c>
      <c r="E41" s="139"/>
      <c r="F41" s="139"/>
      <c r="G41" s="139"/>
      <c r="H41" s="139"/>
      <c r="I41" s="139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>
        <v>1</v>
      </c>
      <c r="Y41" s="93"/>
      <c r="Z41" s="93">
        <v>6</v>
      </c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105"/>
      <c r="CA41"/>
      <c r="CP41" s="5"/>
      <c r="CQ41" s="5"/>
      <c r="CR41" s="5"/>
      <c r="CS41" s="5"/>
      <c r="CT41" s="5"/>
    </row>
    <row r="42" spans="1:98" ht="20.100000000000001" customHeight="1" x14ac:dyDescent="0.25">
      <c r="A42" s="103">
        <f t="shared" si="4"/>
        <v>28</v>
      </c>
      <c r="B42" s="56">
        <v>6039</v>
      </c>
      <c r="C42" s="56" t="s">
        <v>172</v>
      </c>
      <c r="D42" s="104">
        <f t="shared" si="3"/>
        <v>1</v>
      </c>
      <c r="E42" s="139"/>
      <c r="F42" s="139"/>
      <c r="G42" s="139"/>
      <c r="H42" s="139"/>
      <c r="I42" s="139"/>
      <c r="J42" s="83"/>
      <c r="K42" s="83"/>
      <c r="L42" s="83"/>
      <c r="M42" s="83"/>
      <c r="N42" s="83"/>
      <c r="O42" s="83">
        <v>1</v>
      </c>
      <c r="P42" s="83"/>
      <c r="Q42" s="83"/>
      <c r="R42" s="83"/>
      <c r="S42" s="83"/>
      <c r="T42" s="83"/>
      <c r="U42" s="83"/>
      <c r="V42" s="83"/>
      <c r="W42" s="83"/>
      <c r="X42" s="83"/>
      <c r="Y42" s="93"/>
      <c r="Z42" s="93">
        <v>1</v>
      </c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105"/>
      <c r="CA42"/>
      <c r="CP42" s="5"/>
      <c r="CQ42" s="5"/>
      <c r="CR42" s="5"/>
      <c r="CS42" s="5"/>
      <c r="CT42" s="5"/>
    </row>
    <row r="43" spans="1:98" ht="20.100000000000001" customHeight="1" x14ac:dyDescent="0.25">
      <c r="A43" s="102">
        <f t="shared" si="4"/>
        <v>29</v>
      </c>
      <c r="B43" s="56">
        <v>6006</v>
      </c>
      <c r="C43" s="56" t="s">
        <v>173</v>
      </c>
      <c r="D43" s="104">
        <f t="shared" si="3"/>
        <v>0</v>
      </c>
      <c r="E43" s="139"/>
      <c r="F43" s="139"/>
      <c r="G43" s="139"/>
      <c r="H43" s="139"/>
      <c r="I43" s="139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93"/>
      <c r="Z43" s="93">
        <v>7</v>
      </c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105"/>
      <c r="CA43"/>
      <c r="CP43" s="5"/>
      <c r="CQ43" s="5"/>
      <c r="CR43" s="5"/>
      <c r="CS43" s="5"/>
      <c r="CT43" s="5"/>
    </row>
    <row r="44" spans="1:98" ht="20.100000000000001" customHeight="1" x14ac:dyDescent="0.25">
      <c r="A44" s="103">
        <f t="shared" si="4"/>
        <v>30</v>
      </c>
      <c r="B44" s="56">
        <v>1307</v>
      </c>
      <c r="C44" s="56" t="s">
        <v>174</v>
      </c>
      <c r="D44" s="104">
        <f t="shared" si="3"/>
        <v>0</v>
      </c>
      <c r="E44" s="139"/>
      <c r="F44" s="139"/>
      <c r="G44" s="139"/>
      <c r="H44" s="139"/>
      <c r="I44" s="13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93"/>
      <c r="Z44" s="93"/>
      <c r="AA44" s="93"/>
      <c r="AB44" s="93"/>
      <c r="AC44" s="93">
        <v>6</v>
      </c>
      <c r="AD44" s="93"/>
      <c r="AE44" s="93"/>
      <c r="AF44" s="93"/>
      <c r="AG44" s="93"/>
      <c r="AH44" s="93"/>
      <c r="AI44" s="93">
        <v>5</v>
      </c>
      <c r="AJ44" s="93">
        <v>6</v>
      </c>
      <c r="AK44" s="93"/>
      <c r="AL44" s="93">
        <v>2</v>
      </c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105"/>
      <c r="CA44"/>
      <c r="CP44" s="5"/>
      <c r="CQ44" s="5"/>
      <c r="CR44" s="5"/>
      <c r="CS44" s="5"/>
      <c r="CT44" s="5"/>
    </row>
    <row r="45" spans="1:98" ht="20.100000000000001" customHeight="1" x14ac:dyDescent="0.25">
      <c r="A45" s="102">
        <f t="shared" si="4"/>
        <v>31</v>
      </c>
      <c r="B45" s="56">
        <v>52222</v>
      </c>
      <c r="C45" s="56" t="s">
        <v>175</v>
      </c>
      <c r="D45" s="104">
        <f t="shared" si="3"/>
        <v>0</v>
      </c>
      <c r="E45" s="139"/>
      <c r="F45" s="139"/>
      <c r="G45" s="139"/>
      <c r="H45" s="139"/>
      <c r="I45" s="139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93"/>
      <c r="Z45" s="93">
        <v>5</v>
      </c>
      <c r="AA45" s="93"/>
      <c r="AB45" s="93"/>
      <c r="AC45" s="93"/>
      <c r="AD45" s="93"/>
      <c r="AE45" s="93"/>
      <c r="AF45" s="93">
        <v>3</v>
      </c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105"/>
      <c r="CA45"/>
      <c r="CP45" s="5"/>
      <c r="CQ45" s="5"/>
      <c r="CR45" s="5"/>
      <c r="CS45" s="5"/>
      <c r="CT45" s="5"/>
    </row>
    <row r="46" spans="1:98" ht="20.100000000000001" customHeight="1" x14ac:dyDescent="0.25">
      <c r="A46" s="103">
        <f t="shared" si="4"/>
        <v>32</v>
      </c>
      <c r="B46" s="56">
        <v>6023</v>
      </c>
      <c r="C46" s="56" t="s">
        <v>176</v>
      </c>
      <c r="D46" s="104">
        <f t="shared" si="3"/>
        <v>0</v>
      </c>
      <c r="E46" s="139"/>
      <c r="F46" s="139"/>
      <c r="G46" s="139"/>
      <c r="H46" s="139"/>
      <c r="I46" s="139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93"/>
      <c r="Z46" s="93"/>
      <c r="AA46" s="93"/>
      <c r="AB46" s="93">
        <v>3</v>
      </c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>
        <v>3</v>
      </c>
      <c r="AO46" s="93"/>
      <c r="AP46" s="93">
        <v>5</v>
      </c>
      <c r="AQ46" s="93"/>
      <c r="AR46" s="93"/>
      <c r="AS46" s="93"/>
      <c r="AT46" s="93"/>
      <c r="AU46" s="93">
        <v>2</v>
      </c>
      <c r="AV46" s="93">
        <v>5</v>
      </c>
      <c r="AW46" s="93">
        <v>2</v>
      </c>
      <c r="AX46" s="93"/>
      <c r="AY46" s="93"/>
      <c r="AZ46" s="93"/>
      <c r="BA46" s="93"/>
      <c r="BB46" s="93"/>
      <c r="BC46" s="93"/>
      <c r="BD46" s="93">
        <v>5</v>
      </c>
      <c r="BE46" s="93">
        <v>10</v>
      </c>
      <c r="BF46" s="93">
        <v>9</v>
      </c>
      <c r="BG46" s="93"/>
      <c r="BH46" s="93">
        <v>9</v>
      </c>
      <c r="BI46" s="93"/>
      <c r="BJ46" s="93">
        <v>2</v>
      </c>
      <c r="BK46" s="93"/>
      <c r="BL46" s="93">
        <v>5</v>
      </c>
      <c r="BM46" s="93"/>
      <c r="BN46" s="93">
        <v>6</v>
      </c>
      <c r="BO46" s="93">
        <v>5</v>
      </c>
      <c r="BP46" s="93"/>
      <c r="BQ46" s="93"/>
      <c r="BR46" s="93"/>
      <c r="BS46" s="93"/>
      <c r="BT46" s="93">
        <v>4</v>
      </c>
      <c r="BU46" s="93"/>
      <c r="BV46" s="93">
        <v>9</v>
      </c>
      <c r="BW46" s="93">
        <v>10</v>
      </c>
      <c r="BX46" s="93"/>
      <c r="BY46" s="93">
        <v>3</v>
      </c>
      <c r="BZ46" s="105"/>
      <c r="CA46" s="34"/>
      <c r="CP46" s="5"/>
      <c r="CQ46" s="5"/>
      <c r="CR46" s="5"/>
      <c r="CS46" s="5"/>
      <c r="CT46" s="5"/>
    </row>
    <row r="47" spans="1:98" ht="20.100000000000001" customHeight="1" x14ac:dyDescent="0.25">
      <c r="A47" s="102">
        <f t="shared" si="4"/>
        <v>33</v>
      </c>
      <c r="B47" s="56">
        <v>9016</v>
      </c>
      <c r="C47" s="56" t="s">
        <v>177</v>
      </c>
      <c r="D47" s="104">
        <f t="shared" ref="D47:D78" si="5">SUM(J47:X47)</f>
        <v>0</v>
      </c>
      <c r="E47" s="139"/>
      <c r="F47" s="139"/>
      <c r="G47" s="139"/>
      <c r="H47" s="139"/>
      <c r="I47" s="139"/>
      <c r="J47" s="137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93"/>
      <c r="Z47" s="93">
        <v>3</v>
      </c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105"/>
      <c r="CA47"/>
      <c r="CP47" s="5"/>
      <c r="CQ47" s="5"/>
      <c r="CR47" s="5"/>
      <c r="CS47" s="5"/>
      <c r="CT47" s="5"/>
    </row>
    <row r="48" spans="1:98" ht="20.100000000000001" customHeight="1" x14ac:dyDescent="0.25">
      <c r="A48" s="103">
        <f t="shared" ref="A48:A79" si="6">SUM(A47+1)</f>
        <v>34</v>
      </c>
      <c r="B48" s="56">
        <v>1014</v>
      </c>
      <c r="C48" s="56" t="s">
        <v>178</v>
      </c>
      <c r="D48" s="104">
        <f t="shared" si="5"/>
        <v>0</v>
      </c>
      <c r="E48" s="139"/>
      <c r="F48" s="139"/>
      <c r="G48" s="139"/>
      <c r="H48" s="139"/>
      <c r="I48" s="139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93"/>
      <c r="Z48" s="93"/>
      <c r="AA48" s="93"/>
      <c r="AB48" s="93"/>
      <c r="AC48" s="93"/>
      <c r="AD48" s="93">
        <v>2</v>
      </c>
      <c r="AE48" s="93">
        <v>6</v>
      </c>
      <c r="AF48" s="93"/>
      <c r="AG48" s="93">
        <v>7</v>
      </c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>
        <v>8</v>
      </c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105"/>
      <c r="CA48"/>
      <c r="CP48" s="5"/>
      <c r="CQ48" s="5"/>
      <c r="CR48" s="5"/>
      <c r="CS48" s="5"/>
      <c r="CT48" s="5"/>
    </row>
    <row r="49" spans="1:98" ht="20.100000000000001" customHeight="1" x14ac:dyDescent="0.25">
      <c r="A49" s="102">
        <f t="shared" si="6"/>
        <v>35</v>
      </c>
      <c r="B49" s="56">
        <v>9006</v>
      </c>
      <c r="C49" s="56" t="s">
        <v>179</v>
      </c>
      <c r="D49" s="104">
        <f t="shared" si="5"/>
        <v>0</v>
      </c>
      <c r="E49" s="139"/>
      <c r="F49" s="139"/>
      <c r="G49" s="139"/>
      <c r="H49" s="139"/>
      <c r="I49" s="139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93"/>
      <c r="Z49" s="93"/>
      <c r="AA49" s="93"/>
      <c r="AB49" s="93"/>
      <c r="AC49" s="93"/>
      <c r="AD49" s="93"/>
      <c r="AE49" s="93">
        <v>2</v>
      </c>
      <c r="AF49" s="93"/>
      <c r="AG49" s="93">
        <v>7</v>
      </c>
      <c r="AH49" s="93"/>
      <c r="AI49" s="93">
        <v>5</v>
      </c>
      <c r="AJ49" s="93"/>
      <c r="AK49" s="93">
        <v>7</v>
      </c>
      <c r="AL49" s="93"/>
      <c r="AM49" s="93"/>
      <c r="AN49" s="93"/>
      <c r="AO49" s="93"/>
      <c r="AP49" s="93"/>
      <c r="AQ49" s="93"/>
      <c r="AR49" s="93"/>
      <c r="AS49" s="93"/>
      <c r="AT49" s="93">
        <v>4</v>
      </c>
      <c r="AU49" s="93"/>
      <c r="AV49" s="93">
        <v>3</v>
      </c>
      <c r="AW49" s="93">
        <v>4</v>
      </c>
      <c r="AX49" s="93"/>
      <c r="AY49" s="93">
        <v>6</v>
      </c>
      <c r="AZ49" s="93"/>
      <c r="BA49" s="93"/>
      <c r="BB49" s="93"/>
      <c r="BC49" s="93">
        <v>3</v>
      </c>
      <c r="BD49" s="93"/>
      <c r="BE49" s="93">
        <v>4</v>
      </c>
      <c r="BF49" s="93">
        <v>2</v>
      </c>
      <c r="BG49" s="93">
        <v>7</v>
      </c>
      <c r="BH49" s="93"/>
      <c r="BI49" s="93"/>
      <c r="BJ49" s="93"/>
      <c r="BK49" s="93"/>
      <c r="BL49" s="93"/>
      <c r="BM49" s="93"/>
      <c r="BN49" s="93"/>
      <c r="BO49" s="93"/>
      <c r="BP49" s="93"/>
      <c r="BQ49" s="93">
        <v>9</v>
      </c>
      <c r="BR49" s="93"/>
      <c r="BS49" s="93"/>
      <c r="BT49" s="93"/>
      <c r="BU49" s="93"/>
      <c r="BV49" s="93"/>
      <c r="BW49" s="93">
        <v>3</v>
      </c>
      <c r="BX49" s="93"/>
      <c r="BY49" s="93"/>
      <c r="BZ49" s="105"/>
      <c r="CA49"/>
      <c r="CP49" s="5"/>
      <c r="CQ49" s="5"/>
      <c r="CR49" s="5"/>
      <c r="CS49" s="5"/>
      <c r="CT49" s="5"/>
    </row>
    <row r="50" spans="1:98" ht="20.100000000000001" customHeight="1" x14ac:dyDescent="0.25">
      <c r="A50" s="103">
        <f t="shared" si="6"/>
        <v>36</v>
      </c>
      <c r="B50" s="56">
        <v>25077</v>
      </c>
      <c r="C50" s="56" t="s">
        <v>180</v>
      </c>
      <c r="D50" s="104">
        <f t="shared" si="5"/>
        <v>0</v>
      </c>
      <c r="E50" s="139"/>
      <c r="F50" s="139"/>
      <c r="G50" s="139"/>
      <c r="H50" s="139"/>
      <c r="I50" s="139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93"/>
      <c r="Z50" s="93"/>
      <c r="AA50" s="93"/>
      <c r="AB50" s="93"/>
      <c r="AC50" s="93"/>
      <c r="AD50" s="93"/>
      <c r="AE50" s="93"/>
      <c r="AF50" s="93"/>
      <c r="AG50" s="93"/>
      <c r="AH50" s="93">
        <v>7</v>
      </c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>
        <v>5</v>
      </c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105"/>
      <c r="CA50"/>
      <c r="CP50" s="5"/>
      <c r="CQ50" s="5"/>
      <c r="CR50" s="5"/>
      <c r="CS50" s="5"/>
      <c r="CT50" s="5"/>
    </row>
    <row r="51" spans="1:98" ht="20.100000000000001" customHeight="1" x14ac:dyDescent="0.25">
      <c r="A51" s="102">
        <f t="shared" si="6"/>
        <v>37</v>
      </c>
      <c r="B51" s="56">
        <v>1058</v>
      </c>
      <c r="C51" s="56" t="s">
        <v>181</v>
      </c>
      <c r="D51" s="104">
        <f t="shared" si="5"/>
        <v>0</v>
      </c>
      <c r="E51" s="139"/>
      <c r="F51" s="139"/>
      <c r="G51" s="139"/>
      <c r="H51" s="139"/>
      <c r="I51" s="139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>
        <v>4</v>
      </c>
      <c r="AL51" s="93"/>
      <c r="AM51" s="93"/>
      <c r="AN51" s="93"/>
      <c r="AO51" s="93">
        <v>5</v>
      </c>
      <c r="AP51" s="93"/>
      <c r="AQ51" s="93"/>
      <c r="AR51" s="93"/>
      <c r="AS51" s="93"/>
      <c r="AT51" s="93"/>
      <c r="AU51" s="93"/>
      <c r="AV51" s="93"/>
      <c r="AW51" s="93"/>
      <c r="AX51" s="93">
        <v>3</v>
      </c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>
        <v>2</v>
      </c>
      <c r="BY51" s="93"/>
      <c r="BZ51" s="105">
        <v>4</v>
      </c>
      <c r="CA51"/>
      <c r="CP51" s="5"/>
      <c r="CQ51" s="5"/>
      <c r="CR51" s="5"/>
      <c r="CS51" s="5"/>
      <c r="CT51" s="5"/>
    </row>
    <row r="52" spans="1:98" ht="20.100000000000001" customHeight="1" x14ac:dyDescent="0.25">
      <c r="A52" s="103">
        <f t="shared" si="6"/>
        <v>38</v>
      </c>
      <c r="B52" s="56">
        <v>11010</v>
      </c>
      <c r="C52" s="56" t="s">
        <v>182</v>
      </c>
      <c r="D52" s="104">
        <f t="shared" si="5"/>
        <v>0</v>
      </c>
      <c r="E52" s="139"/>
      <c r="F52" s="139"/>
      <c r="G52" s="139"/>
      <c r="H52" s="139"/>
      <c r="I52" s="139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>
        <v>6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>
        <v>2</v>
      </c>
      <c r="BA52" s="93"/>
      <c r="BB52" s="93">
        <v>5</v>
      </c>
      <c r="BC52" s="93"/>
      <c r="BD52" s="93"/>
      <c r="BE52" s="93"/>
      <c r="BF52" s="93"/>
      <c r="BG52" s="93"/>
      <c r="BH52" s="93"/>
      <c r="BI52" s="93"/>
      <c r="BJ52" s="93"/>
      <c r="BK52" s="93">
        <v>7</v>
      </c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105"/>
      <c r="CA52"/>
      <c r="CP52" s="5"/>
      <c r="CQ52" s="5"/>
      <c r="CR52" s="5"/>
      <c r="CS52" s="5"/>
      <c r="CT52" s="5"/>
    </row>
    <row r="53" spans="1:98" ht="20.100000000000001" customHeight="1" x14ac:dyDescent="0.25">
      <c r="A53" s="102">
        <f t="shared" si="6"/>
        <v>39</v>
      </c>
      <c r="B53" s="56">
        <v>9013</v>
      </c>
      <c r="C53" s="56" t="s">
        <v>183</v>
      </c>
      <c r="D53" s="104">
        <f t="shared" si="5"/>
        <v>0</v>
      </c>
      <c r="E53" s="139"/>
      <c r="F53" s="139"/>
      <c r="G53" s="139"/>
      <c r="H53" s="139"/>
      <c r="I53" s="139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>
        <v>1</v>
      </c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105"/>
      <c r="CA53"/>
      <c r="CP53" s="5"/>
      <c r="CQ53" s="5"/>
      <c r="CR53" s="5"/>
      <c r="CS53" s="5"/>
      <c r="CT53" s="5"/>
    </row>
    <row r="54" spans="1:98" ht="20.100000000000001" customHeight="1" x14ac:dyDescent="0.25">
      <c r="A54" s="103">
        <f t="shared" si="6"/>
        <v>40</v>
      </c>
      <c r="B54" s="56">
        <v>9023</v>
      </c>
      <c r="C54" s="56" t="s">
        <v>184</v>
      </c>
      <c r="D54" s="104">
        <f t="shared" si="5"/>
        <v>0</v>
      </c>
      <c r="E54" s="139"/>
      <c r="F54" s="139"/>
      <c r="G54" s="139"/>
      <c r="H54" s="139"/>
      <c r="I54" s="139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>
        <v>9</v>
      </c>
      <c r="AP54" s="93"/>
      <c r="AQ54" s="93"/>
      <c r="AR54" s="93">
        <v>4</v>
      </c>
      <c r="AS54" s="93"/>
      <c r="AT54" s="93"/>
      <c r="AU54" s="93"/>
      <c r="AV54" s="93"/>
      <c r="AW54" s="93"/>
      <c r="AX54" s="93">
        <v>3</v>
      </c>
      <c r="AY54" s="93"/>
      <c r="AZ54" s="93"/>
      <c r="BA54" s="93"/>
      <c r="BB54" s="93"/>
      <c r="BC54" s="93">
        <v>4</v>
      </c>
      <c r="BD54" s="93"/>
      <c r="BE54" s="93"/>
      <c r="BF54" s="93">
        <v>7</v>
      </c>
      <c r="BG54" s="93"/>
      <c r="BH54" s="93"/>
      <c r="BI54" s="93"/>
      <c r="BJ54" s="93">
        <v>1</v>
      </c>
      <c r="BK54" s="93"/>
      <c r="BL54" s="93"/>
      <c r="BM54" s="93">
        <v>9</v>
      </c>
      <c r="BN54" s="93"/>
      <c r="BO54" s="93"/>
      <c r="BP54" s="93"/>
      <c r="BQ54" s="93"/>
      <c r="BR54" s="93"/>
      <c r="BS54" s="93"/>
      <c r="BT54" s="93">
        <v>10</v>
      </c>
      <c r="BU54" s="93"/>
      <c r="BV54" s="93"/>
      <c r="BW54" s="93"/>
      <c r="BX54" s="93"/>
      <c r="BY54" s="93"/>
      <c r="BZ54" s="105"/>
      <c r="CA54"/>
      <c r="CP54" s="5"/>
      <c r="CQ54" s="5"/>
      <c r="CR54" s="5"/>
      <c r="CS54" s="5"/>
      <c r="CT54" s="5"/>
    </row>
    <row r="55" spans="1:98" ht="20.100000000000001" customHeight="1" x14ac:dyDescent="0.25">
      <c r="A55" s="102">
        <f t="shared" si="6"/>
        <v>41</v>
      </c>
      <c r="B55" s="56">
        <v>8012</v>
      </c>
      <c r="C55" s="56" t="s">
        <v>185</v>
      </c>
      <c r="D55" s="104">
        <f t="shared" si="5"/>
        <v>0</v>
      </c>
      <c r="E55" s="139"/>
      <c r="F55" s="139"/>
      <c r="G55" s="139"/>
      <c r="H55" s="139"/>
      <c r="I55" s="139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>
        <v>1</v>
      </c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105"/>
      <c r="CA55"/>
      <c r="CP55" s="5"/>
      <c r="CQ55" s="5"/>
      <c r="CR55" s="5"/>
      <c r="CS55" s="5"/>
      <c r="CT55" s="5"/>
    </row>
    <row r="56" spans="1:98" ht="20.100000000000001" customHeight="1" x14ac:dyDescent="0.25">
      <c r="A56" s="103">
        <f t="shared" si="6"/>
        <v>42</v>
      </c>
      <c r="B56" s="56">
        <v>9094</v>
      </c>
      <c r="C56" s="56" t="s">
        <v>186</v>
      </c>
      <c r="D56" s="104">
        <f t="shared" si="5"/>
        <v>0</v>
      </c>
      <c r="E56" s="139"/>
      <c r="F56" s="139"/>
      <c r="G56" s="139"/>
      <c r="H56" s="139"/>
      <c r="I56" s="139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>
        <v>10</v>
      </c>
      <c r="AS56" s="93"/>
      <c r="AT56" s="93"/>
      <c r="AU56" s="93"/>
      <c r="AV56" s="93"/>
      <c r="AW56" s="93"/>
      <c r="AX56" s="93"/>
      <c r="AY56" s="93"/>
      <c r="AZ56" s="93">
        <v>9</v>
      </c>
      <c r="BA56" s="93">
        <v>7</v>
      </c>
      <c r="BB56" s="93"/>
      <c r="BC56" s="93">
        <v>9</v>
      </c>
      <c r="BD56" s="93"/>
      <c r="BE56" s="93"/>
      <c r="BF56" s="93">
        <v>5</v>
      </c>
      <c r="BG56" s="93"/>
      <c r="BH56" s="93"/>
      <c r="BI56" s="93">
        <v>4</v>
      </c>
      <c r="BJ56" s="93">
        <v>5</v>
      </c>
      <c r="BK56" s="93"/>
      <c r="BL56" s="93"/>
      <c r="BM56" s="93">
        <v>10</v>
      </c>
      <c r="BN56" s="93"/>
      <c r="BO56" s="93"/>
      <c r="BP56" s="93">
        <v>10</v>
      </c>
      <c r="BQ56" s="93"/>
      <c r="BR56" s="93">
        <v>6</v>
      </c>
      <c r="BS56" s="93"/>
      <c r="BT56" s="93">
        <v>8</v>
      </c>
      <c r="BU56" s="93"/>
      <c r="BV56" s="93"/>
      <c r="BW56" s="93"/>
      <c r="BX56" s="93"/>
      <c r="BY56" s="93"/>
      <c r="BZ56" s="105"/>
      <c r="CA56"/>
      <c r="CP56" s="5"/>
      <c r="CQ56" s="5"/>
      <c r="CR56" s="5"/>
      <c r="CS56" s="5"/>
      <c r="CT56" s="5"/>
    </row>
    <row r="57" spans="1:98" ht="20.100000000000001" customHeight="1" x14ac:dyDescent="0.25">
      <c r="A57" s="102">
        <f t="shared" si="6"/>
        <v>43</v>
      </c>
      <c r="B57" s="56">
        <v>9011</v>
      </c>
      <c r="C57" s="56" t="s">
        <v>187</v>
      </c>
      <c r="D57" s="104">
        <f t="shared" si="5"/>
        <v>0</v>
      </c>
      <c r="E57" s="139"/>
      <c r="F57" s="139"/>
      <c r="G57" s="139"/>
      <c r="H57" s="139"/>
      <c r="I57" s="139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>
        <v>4</v>
      </c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>
        <v>3</v>
      </c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105"/>
      <c r="CA57"/>
      <c r="CP57" s="5"/>
      <c r="CQ57" s="5"/>
      <c r="CR57" s="5"/>
      <c r="CS57" s="5"/>
      <c r="CT57" s="5"/>
    </row>
    <row r="58" spans="1:98" ht="20.100000000000001" customHeight="1" x14ac:dyDescent="0.25">
      <c r="A58" s="103">
        <f t="shared" si="6"/>
        <v>44</v>
      </c>
      <c r="B58" s="56">
        <v>3023</v>
      </c>
      <c r="C58" s="56" t="s">
        <v>188</v>
      </c>
      <c r="D58" s="104">
        <f t="shared" si="5"/>
        <v>0</v>
      </c>
      <c r="E58" s="139"/>
      <c r="F58" s="139"/>
      <c r="G58" s="139"/>
      <c r="H58" s="139"/>
      <c r="I58" s="139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>
        <v>2</v>
      </c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>
        <v>2</v>
      </c>
      <c r="BJ58" s="93"/>
      <c r="BK58" s="93"/>
      <c r="BL58" s="93"/>
      <c r="BM58" s="93"/>
      <c r="BN58" s="93"/>
      <c r="BO58" s="93"/>
      <c r="BP58" s="93"/>
      <c r="BQ58" s="93">
        <v>1</v>
      </c>
      <c r="BR58" s="93"/>
      <c r="BS58" s="93"/>
      <c r="BT58" s="93"/>
      <c r="BU58" s="93">
        <v>2</v>
      </c>
      <c r="BV58" s="93"/>
      <c r="BW58" s="93"/>
      <c r="BX58" s="93">
        <v>5</v>
      </c>
      <c r="BY58" s="93"/>
      <c r="BZ58" s="105"/>
      <c r="CA58"/>
      <c r="CP58" s="5"/>
      <c r="CQ58" s="5"/>
      <c r="CR58" s="5"/>
      <c r="CS58" s="5"/>
      <c r="CT58" s="5"/>
    </row>
    <row r="59" spans="1:98" ht="20.100000000000001" customHeight="1" x14ac:dyDescent="0.25">
      <c r="A59" s="102">
        <f t="shared" si="6"/>
        <v>45</v>
      </c>
      <c r="B59" s="56">
        <v>8111</v>
      </c>
      <c r="C59" s="56" t="s">
        <v>189</v>
      </c>
      <c r="D59" s="104">
        <f t="shared" si="5"/>
        <v>0</v>
      </c>
      <c r="E59" s="139"/>
      <c r="F59" s="139"/>
      <c r="G59" s="139"/>
      <c r="H59" s="139"/>
      <c r="I59" s="139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>
        <v>1</v>
      </c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105"/>
      <c r="CA59"/>
      <c r="CP59" s="5"/>
      <c r="CQ59" s="5"/>
      <c r="CR59" s="5"/>
      <c r="CS59" s="5"/>
      <c r="CT59" s="5"/>
    </row>
    <row r="60" spans="1:98" ht="20.100000000000001" customHeight="1" x14ac:dyDescent="0.25">
      <c r="A60" s="103">
        <f t="shared" si="6"/>
        <v>46</v>
      </c>
      <c r="B60" s="56">
        <v>9502</v>
      </c>
      <c r="C60" s="56" t="s">
        <v>190</v>
      </c>
      <c r="D60" s="104">
        <f t="shared" si="5"/>
        <v>0</v>
      </c>
      <c r="E60" s="139"/>
      <c r="F60" s="139"/>
      <c r="G60" s="139"/>
      <c r="H60" s="139"/>
      <c r="I60" s="139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>
        <v>5</v>
      </c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105"/>
      <c r="CA60"/>
      <c r="CP60" s="5"/>
      <c r="CQ60" s="5"/>
      <c r="CR60" s="5"/>
      <c r="CS60" s="5"/>
      <c r="CT60" s="5"/>
    </row>
    <row r="61" spans="1:98" ht="20.100000000000001" customHeight="1" x14ac:dyDescent="0.25">
      <c r="A61" s="102">
        <f t="shared" si="6"/>
        <v>47</v>
      </c>
      <c r="B61" s="56">
        <v>6011</v>
      </c>
      <c r="C61" s="56" t="s">
        <v>191</v>
      </c>
      <c r="D61" s="104">
        <f t="shared" si="5"/>
        <v>0</v>
      </c>
      <c r="E61" s="139"/>
      <c r="F61" s="139"/>
      <c r="G61" s="139"/>
      <c r="H61" s="139"/>
      <c r="I61" s="139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>
        <v>5</v>
      </c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105"/>
      <c r="CA61"/>
      <c r="CP61" s="5"/>
      <c r="CQ61" s="5"/>
      <c r="CR61" s="5"/>
      <c r="CS61" s="5"/>
      <c r="CT61" s="5"/>
    </row>
    <row r="62" spans="1:98" ht="20.100000000000001" customHeight="1" x14ac:dyDescent="0.25">
      <c r="A62" s="103">
        <f t="shared" si="6"/>
        <v>48</v>
      </c>
      <c r="B62" s="56">
        <v>9048</v>
      </c>
      <c r="C62" s="56" t="s">
        <v>192</v>
      </c>
      <c r="D62" s="104">
        <f t="shared" si="5"/>
        <v>0</v>
      </c>
      <c r="E62" s="139"/>
      <c r="F62" s="139"/>
      <c r="G62" s="139"/>
      <c r="H62" s="139"/>
      <c r="I62" s="139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>
        <v>4</v>
      </c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>
        <v>8</v>
      </c>
      <c r="BN62" s="93"/>
      <c r="BO62" s="93"/>
      <c r="BP62" s="93">
        <v>8</v>
      </c>
      <c r="BQ62" s="93">
        <v>7</v>
      </c>
      <c r="BR62" s="93"/>
      <c r="BS62" s="93"/>
      <c r="BT62" s="93"/>
      <c r="BU62" s="93"/>
      <c r="BV62" s="93"/>
      <c r="BW62" s="93"/>
      <c r="BX62" s="93"/>
      <c r="BY62" s="93"/>
      <c r="BZ62" s="105"/>
      <c r="CA62"/>
      <c r="CP62" s="5"/>
      <c r="CQ62" s="5"/>
      <c r="CR62" s="5"/>
      <c r="CS62" s="5"/>
      <c r="CT62" s="5"/>
    </row>
    <row r="63" spans="1:98" ht="20.100000000000001" customHeight="1" x14ac:dyDescent="0.25">
      <c r="A63" s="102">
        <f t="shared" si="6"/>
        <v>49</v>
      </c>
      <c r="B63" s="56">
        <v>1157</v>
      </c>
      <c r="C63" s="56" t="s">
        <v>193</v>
      </c>
      <c r="D63" s="104">
        <f t="shared" si="5"/>
        <v>0</v>
      </c>
      <c r="E63" s="139"/>
      <c r="F63" s="139"/>
      <c r="G63" s="139"/>
      <c r="H63" s="139"/>
      <c r="I63" s="139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>
        <v>3</v>
      </c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105"/>
      <c r="CA63"/>
      <c r="CP63" s="5"/>
      <c r="CQ63" s="5"/>
      <c r="CR63" s="5"/>
      <c r="CS63" s="5"/>
      <c r="CT63" s="5"/>
    </row>
    <row r="64" spans="1:98" ht="20.100000000000001" customHeight="1" x14ac:dyDescent="0.25">
      <c r="A64" s="103">
        <f t="shared" si="6"/>
        <v>50</v>
      </c>
      <c r="B64" s="56">
        <v>9015</v>
      </c>
      <c r="C64" s="56" t="s">
        <v>194</v>
      </c>
      <c r="D64" s="104">
        <f t="shared" si="5"/>
        <v>0</v>
      </c>
      <c r="E64" s="139"/>
      <c r="F64" s="139"/>
      <c r="G64" s="139"/>
      <c r="H64" s="139"/>
      <c r="I64" s="139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>
        <v>1</v>
      </c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105"/>
      <c r="CA64"/>
      <c r="CP64" s="5"/>
      <c r="CQ64" s="5"/>
      <c r="CR64" s="5"/>
      <c r="CS64" s="5"/>
      <c r="CT64" s="5"/>
    </row>
    <row r="65" spans="1:98" ht="20.100000000000001" customHeight="1" x14ac:dyDescent="0.25">
      <c r="A65" s="102">
        <f t="shared" si="6"/>
        <v>51</v>
      </c>
      <c r="B65" s="56">
        <v>6006</v>
      </c>
      <c r="C65" s="56" t="s">
        <v>173</v>
      </c>
      <c r="D65" s="104">
        <f t="shared" si="5"/>
        <v>0</v>
      </c>
      <c r="E65" s="139"/>
      <c r="F65" s="139"/>
      <c r="G65" s="139"/>
      <c r="H65" s="139"/>
      <c r="I65" s="139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>
        <v>2</v>
      </c>
      <c r="BB65" s="93"/>
      <c r="BC65" s="93"/>
      <c r="BD65" s="93"/>
      <c r="BE65" s="93"/>
      <c r="BF65" s="93"/>
      <c r="BG65" s="93">
        <v>9</v>
      </c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>
        <v>7</v>
      </c>
      <c r="BS65" s="93"/>
      <c r="BT65" s="93"/>
      <c r="BU65" s="93"/>
      <c r="BV65" s="93"/>
      <c r="BW65" s="93"/>
      <c r="BX65" s="93"/>
      <c r="BY65" s="93"/>
      <c r="BZ65" s="105"/>
      <c r="CA65"/>
      <c r="CP65" s="5"/>
      <c r="CQ65" s="5"/>
      <c r="CR65" s="5"/>
      <c r="CS65" s="5"/>
      <c r="CT65" s="5"/>
    </row>
    <row r="66" spans="1:98" ht="20.100000000000001" customHeight="1" x14ac:dyDescent="0.25">
      <c r="A66" s="103">
        <f t="shared" si="6"/>
        <v>52</v>
      </c>
      <c r="B66" s="56">
        <v>4018</v>
      </c>
      <c r="C66" s="56" t="s">
        <v>195</v>
      </c>
      <c r="D66" s="104">
        <f t="shared" si="5"/>
        <v>0</v>
      </c>
      <c r="E66" s="139"/>
      <c r="F66" s="139"/>
      <c r="G66" s="139"/>
      <c r="H66" s="139"/>
      <c r="I66" s="139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>
        <v>5</v>
      </c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>
        <v>4</v>
      </c>
      <c r="BR66" s="93"/>
      <c r="BS66" s="93">
        <v>2</v>
      </c>
      <c r="BT66" s="93"/>
      <c r="BU66" s="93"/>
      <c r="BV66" s="93"/>
      <c r="BW66" s="93"/>
      <c r="BX66" s="93"/>
      <c r="BY66" s="93"/>
      <c r="BZ66" s="105"/>
      <c r="CA66"/>
      <c r="CP66" s="5"/>
      <c r="CQ66" s="5"/>
      <c r="CR66" s="5"/>
      <c r="CS66" s="5"/>
      <c r="CT66" s="5"/>
    </row>
    <row r="67" spans="1:98" ht="20.100000000000001" customHeight="1" x14ac:dyDescent="0.25">
      <c r="A67" s="102">
        <f t="shared" si="6"/>
        <v>53</v>
      </c>
      <c r="B67" s="56">
        <v>17011</v>
      </c>
      <c r="C67" s="56" t="s">
        <v>196</v>
      </c>
      <c r="D67" s="104">
        <f t="shared" si="5"/>
        <v>0</v>
      </c>
      <c r="E67" s="139"/>
      <c r="F67" s="139"/>
      <c r="G67" s="139"/>
      <c r="H67" s="139"/>
      <c r="I67" s="139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>
        <v>1</v>
      </c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105"/>
      <c r="CA67"/>
      <c r="CP67" s="5"/>
      <c r="CQ67" s="5"/>
      <c r="CR67" s="5"/>
      <c r="CS67" s="5"/>
      <c r="CT67" s="5"/>
    </row>
    <row r="68" spans="1:98" ht="20.100000000000001" customHeight="1" x14ac:dyDescent="0.25">
      <c r="A68" s="103">
        <f t="shared" si="6"/>
        <v>54</v>
      </c>
      <c r="B68" s="56">
        <v>11100</v>
      </c>
      <c r="C68" s="56" t="s">
        <v>197</v>
      </c>
      <c r="D68" s="104">
        <f t="shared" si="5"/>
        <v>0</v>
      </c>
      <c r="E68" s="139"/>
      <c r="F68" s="139"/>
      <c r="G68" s="139"/>
      <c r="H68" s="139"/>
      <c r="I68" s="139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>
        <v>4</v>
      </c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105"/>
      <c r="CA68"/>
      <c r="CP68" s="5"/>
      <c r="CQ68" s="5"/>
      <c r="CR68" s="5"/>
      <c r="CS68" s="5"/>
      <c r="CT68" s="5"/>
    </row>
    <row r="69" spans="1:98" ht="20.100000000000001" customHeight="1" x14ac:dyDescent="0.25">
      <c r="A69" s="102">
        <f t="shared" si="6"/>
        <v>55</v>
      </c>
      <c r="B69" s="56">
        <v>25004</v>
      </c>
      <c r="C69" s="56" t="s">
        <v>198</v>
      </c>
      <c r="D69" s="104">
        <f t="shared" si="5"/>
        <v>0</v>
      </c>
      <c r="E69" s="139"/>
      <c r="F69" s="139"/>
      <c r="G69" s="139"/>
      <c r="H69" s="139"/>
      <c r="I69" s="139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>
        <v>3</v>
      </c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105"/>
      <c r="CA69"/>
      <c r="CP69" s="5"/>
      <c r="CQ69" s="5"/>
      <c r="CR69" s="5"/>
      <c r="CS69" s="5"/>
      <c r="CT69" s="5"/>
    </row>
    <row r="70" spans="1:98" ht="20.100000000000001" customHeight="1" x14ac:dyDescent="0.25">
      <c r="A70" s="103">
        <f t="shared" si="6"/>
        <v>56</v>
      </c>
      <c r="B70" s="56">
        <v>4031</v>
      </c>
      <c r="C70" s="56" t="s">
        <v>199</v>
      </c>
      <c r="D70" s="104">
        <f t="shared" si="5"/>
        <v>0</v>
      </c>
      <c r="E70" s="139"/>
      <c r="F70" s="139"/>
      <c r="G70" s="139"/>
      <c r="H70" s="139"/>
      <c r="I70" s="139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>
        <v>2</v>
      </c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>
        <v>7</v>
      </c>
      <c r="BW70" s="93"/>
      <c r="BX70" s="93"/>
      <c r="BY70" s="93"/>
      <c r="BZ70" s="105"/>
      <c r="CA70"/>
      <c r="CP70" s="5"/>
      <c r="CQ70" s="5"/>
      <c r="CR70" s="5"/>
      <c r="CS70" s="5"/>
      <c r="CT70" s="5"/>
    </row>
    <row r="71" spans="1:98" ht="20.100000000000001" customHeight="1" x14ac:dyDescent="0.25">
      <c r="A71" s="102">
        <f t="shared" si="6"/>
        <v>57</v>
      </c>
      <c r="B71" s="56">
        <v>8039</v>
      </c>
      <c r="C71" s="56" t="s">
        <v>200</v>
      </c>
      <c r="D71" s="104">
        <f t="shared" si="5"/>
        <v>0</v>
      </c>
      <c r="E71" s="139"/>
      <c r="F71" s="139"/>
      <c r="G71" s="139"/>
      <c r="H71" s="139"/>
      <c r="I71" s="139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>
        <v>8</v>
      </c>
      <c r="BH71" s="93"/>
      <c r="BI71" s="93"/>
      <c r="BJ71" s="93"/>
      <c r="BK71" s="93">
        <v>8</v>
      </c>
      <c r="BL71" s="93"/>
      <c r="BM71" s="93">
        <v>3</v>
      </c>
      <c r="BN71" s="93">
        <v>1</v>
      </c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105"/>
      <c r="CA71"/>
      <c r="CP71" s="5"/>
      <c r="CQ71" s="5"/>
      <c r="CR71" s="5"/>
      <c r="CS71" s="5"/>
      <c r="CT71" s="5"/>
    </row>
    <row r="72" spans="1:98" ht="20.100000000000001" customHeight="1" x14ac:dyDescent="0.25">
      <c r="A72" s="103">
        <f t="shared" si="6"/>
        <v>58</v>
      </c>
      <c r="B72" s="56">
        <v>17110</v>
      </c>
      <c r="C72" s="56" t="s">
        <v>201</v>
      </c>
      <c r="D72" s="104">
        <f t="shared" si="5"/>
        <v>0</v>
      </c>
      <c r="E72" s="139"/>
      <c r="F72" s="139"/>
      <c r="G72" s="139"/>
      <c r="H72" s="139"/>
      <c r="I72" s="139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>
        <v>7</v>
      </c>
      <c r="BH72" s="93">
        <v>10</v>
      </c>
      <c r="BI72" s="93"/>
      <c r="BJ72" s="93">
        <v>1</v>
      </c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105"/>
      <c r="CA72"/>
      <c r="CP72" s="5"/>
      <c r="CQ72" s="5"/>
      <c r="CR72" s="5"/>
      <c r="CS72" s="5"/>
      <c r="CT72" s="5"/>
    </row>
    <row r="73" spans="1:98" ht="20.100000000000001" customHeight="1" x14ac:dyDescent="0.25">
      <c r="A73" s="102">
        <f t="shared" si="6"/>
        <v>59</v>
      </c>
      <c r="B73" s="56">
        <v>3021</v>
      </c>
      <c r="C73" s="56" t="s">
        <v>202</v>
      </c>
      <c r="D73" s="104">
        <f t="shared" si="5"/>
        <v>0</v>
      </c>
      <c r="E73" s="139"/>
      <c r="F73" s="139"/>
      <c r="G73" s="139"/>
      <c r="H73" s="139"/>
      <c r="I73" s="139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v>1</v>
      </c>
      <c r="BF73" s="93"/>
      <c r="BG73" s="93"/>
      <c r="BH73" s="93"/>
      <c r="BI73" s="93">
        <v>6</v>
      </c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105"/>
      <c r="CA73"/>
      <c r="CP73" s="5"/>
      <c r="CQ73" s="5"/>
      <c r="CR73" s="5"/>
      <c r="CS73" s="5"/>
      <c r="CT73" s="5"/>
    </row>
    <row r="74" spans="1:98" ht="20.100000000000001" customHeight="1" x14ac:dyDescent="0.25">
      <c r="A74" s="103">
        <f t="shared" si="6"/>
        <v>60</v>
      </c>
      <c r="B74" s="56">
        <v>17045</v>
      </c>
      <c r="C74" s="56" t="s">
        <v>203</v>
      </c>
      <c r="D74" s="104">
        <f t="shared" si="5"/>
        <v>0</v>
      </c>
      <c r="E74" s="139"/>
      <c r="F74" s="139"/>
      <c r="G74" s="139"/>
      <c r="H74" s="139"/>
      <c r="I74" s="139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>
        <v>6</v>
      </c>
      <c r="BI74" s="93"/>
      <c r="BJ74" s="93">
        <v>9</v>
      </c>
      <c r="BK74" s="93"/>
      <c r="BL74" s="93"/>
      <c r="BM74" s="93"/>
      <c r="BN74" s="93"/>
      <c r="BO74" s="93"/>
      <c r="BP74" s="93"/>
      <c r="BQ74" s="93"/>
      <c r="BR74" s="93"/>
      <c r="BS74" s="93">
        <v>6</v>
      </c>
      <c r="BT74" s="93"/>
      <c r="BU74" s="93"/>
      <c r="BV74" s="93">
        <v>1</v>
      </c>
      <c r="BW74" s="93"/>
      <c r="BX74" s="93"/>
      <c r="BY74" s="93"/>
      <c r="BZ74" s="105"/>
      <c r="CA74"/>
      <c r="CP74" s="5"/>
      <c r="CQ74" s="5"/>
      <c r="CR74" s="5"/>
      <c r="CS74" s="5"/>
      <c r="CT74" s="5"/>
    </row>
    <row r="75" spans="1:98" ht="20.100000000000001" customHeight="1" x14ac:dyDescent="0.25">
      <c r="A75" s="102">
        <f t="shared" si="6"/>
        <v>61</v>
      </c>
      <c r="B75" s="56">
        <v>17001</v>
      </c>
      <c r="C75" s="56" t="s">
        <v>204</v>
      </c>
      <c r="D75" s="104">
        <f t="shared" si="5"/>
        <v>0</v>
      </c>
      <c r="E75" s="139"/>
      <c r="F75" s="139"/>
      <c r="G75" s="139"/>
      <c r="H75" s="139"/>
      <c r="I75" s="139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>
        <v>3</v>
      </c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105"/>
      <c r="CA75"/>
      <c r="CP75" s="5"/>
      <c r="CQ75" s="5"/>
      <c r="CR75" s="5"/>
      <c r="CS75" s="5"/>
      <c r="CT75" s="5"/>
    </row>
    <row r="76" spans="1:98" ht="20.100000000000001" customHeight="1" x14ac:dyDescent="0.25">
      <c r="A76" s="103">
        <f t="shared" si="6"/>
        <v>62</v>
      </c>
      <c r="B76" s="56">
        <v>9080</v>
      </c>
      <c r="C76" s="56" t="s">
        <v>205</v>
      </c>
      <c r="D76" s="104">
        <f t="shared" si="5"/>
        <v>0</v>
      </c>
      <c r="E76" s="139"/>
      <c r="F76" s="139"/>
      <c r="G76" s="139"/>
      <c r="H76" s="139"/>
      <c r="I76" s="139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>
        <v>6</v>
      </c>
      <c r="BK76" s="93"/>
      <c r="BL76" s="93"/>
      <c r="BM76" s="93"/>
      <c r="BN76" s="93"/>
      <c r="BO76" s="93"/>
      <c r="BP76" s="93">
        <v>7</v>
      </c>
      <c r="BQ76" s="93"/>
      <c r="BR76" s="93"/>
      <c r="BS76" s="93"/>
      <c r="BT76" s="93"/>
      <c r="BU76" s="93"/>
      <c r="BV76" s="93"/>
      <c r="BW76" s="93"/>
      <c r="BX76" s="93"/>
      <c r="BY76" s="93"/>
      <c r="BZ76" s="105"/>
      <c r="CA76"/>
      <c r="CP76" s="5"/>
      <c r="CQ76" s="5"/>
      <c r="CR76" s="5"/>
      <c r="CS76" s="5"/>
      <c r="CT76" s="5"/>
    </row>
    <row r="77" spans="1:98" ht="20.100000000000001" customHeight="1" x14ac:dyDescent="0.25">
      <c r="A77" s="102">
        <f t="shared" si="6"/>
        <v>63</v>
      </c>
      <c r="B77" s="56">
        <v>25100</v>
      </c>
      <c r="C77" s="56" t="s">
        <v>206</v>
      </c>
      <c r="D77" s="104">
        <f t="shared" si="5"/>
        <v>0</v>
      </c>
      <c r="E77" s="139"/>
      <c r="F77" s="139"/>
      <c r="G77" s="139"/>
      <c r="H77" s="139"/>
      <c r="I77" s="139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>
        <v>5</v>
      </c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105"/>
      <c r="CA77"/>
      <c r="CP77" s="5"/>
      <c r="CQ77" s="5"/>
      <c r="CR77" s="5"/>
      <c r="CS77" s="5"/>
      <c r="CT77" s="5"/>
    </row>
    <row r="78" spans="1:98" ht="20.100000000000001" customHeight="1" x14ac:dyDescent="0.25">
      <c r="A78" s="103">
        <f t="shared" si="6"/>
        <v>64</v>
      </c>
      <c r="B78" s="56">
        <v>8007</v>
      </c>
      <c r="C78" s="56" t="s">
        <v>207</v>
      </c>
      <c r="D78" s="104">
        <f t="shared" si="5"/>
        <v>0</v>
      </c>
      <c r="E78" s="139"/>
      <c r="F78" s="139"/>
      <c r="G78" s="139"/>
      <c r="H78" s="139"/>
      <c r="I78" s="139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>
        <v>3</v>
      </c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105"/>
      <c r="CA78"/>
      <c r="CP78" s="5"/>
      <c r="CQ78" s="5"/>
      <c r="CR78" s="5"/>
      <c r="CS78" s="5"/>
      <c r="CT78" s="5"/>
    </row>
    <row r="79" spans="1:98" ht="20.100000000000001" customHeight="1" x14ac:dyDescent="0.25">
      <c r="A79" s="102">
        <f t="shared" si="6"/>
        <v>65</v>
      </c>
      <c r="B79" s="56">
        <v>3010</v>
      </c>
      <c r="C79" s="56" t="s">
        <v>208</v>
      </c>
      <c r="D79" s="104">
        <f t="shared" ref="D79:D100" si="7">SUM(J79:X79)</f>
        <v>0</v>
      </c>
      <c r="E79" s="139"/>
      <c r="F79" s="139"/>
      <c r="G79" s="139"/>
      <c r="H79" s="139"/>
      <c r="I79" s="139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>
        <v>3</v>
      </c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105"/>
      <c r="CA79"/>
      <c r="CP79" s="5"/>
      <c r="CQ79" s="5"/>
      <c r="CR79" s="5"/>
      <c r="CS79" s="5"/>
      <c r="CT79" s="5"/>
    </row>
    <row r="80" spans="1:98" ht="20.100000000000001" customHeight="1" x14ac:dyDescent="0.25">
      <c r="A80" s="103">
        <f t="shared" ref="A80:A100" si="8">SUM(A79+1)</f>
        <v>66</v>
      </c>
      <c r="B80" s="56">
        <v>8004</v>
      </c>
      <c r="C80" s="56" t="s">
        <v>209</v>
      </c>
      <c r="D80" s="104">
        <f t="shared" si="7"/>
        <v>0</v>
      </c>
      <c r="E80" s="139"/>
      <c r="F80" s="139"/>
      <c r="G80" s="139"/>
      <c r="H80" s="139"/>
      <c r="I80" s="139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>
        <v>2</v>
      </c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105"/>
      <c r="CA80"/>
      <c r="CP80" s="5"/>
      <c r="CQ80" s="5"/>
      <c r="CR80" s="5"/>
      <c r="CS80" s="5"/>
      <c r="CT80" s="5"/>
    </row>
    <row r="81" spans="1:98" ht="20.100000000000001" customHeight="1" x14ac:dyDescent="0.25">
      <c r="A81" s="102">
        <f t="shared" si="8"/>
        <v>67</v>
      </c>
      <c r="B81" s="56">
        <v>3321</v>
      </c>
      <c r="C81" s="56" t="s">
        <v>210</v>
      </c>
      <c r="D81" s="104">
        <f t="shared" si="7"/>
        <v>0</v>
      </c>
      <c r="E81" s="139"/>
      <c r="F81" s="139"/>
      <c r="G81" s="139"/>
      <c r="H81" s="139"/>
      <c r="I81" s="139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>
        <v>2</v>
      </c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105"/>
      <c r="CA81"/>
      <c r="CP81" s="5"/>
      <c r="CQ81" s="5"/>
      <c r="CR81" s="5"/>
      <c r="CS81" s="5"/>
      <c r="CT81" s="5"/>
    </row>
    <row r="82" spans="1:98" ht="20.100000000000001" customHeight="1" x14ac:dyDescent="0.25">
      <c r="A82" s="103">
        <f t="shared" si="8"/>
        <v>68</v>
      </c>
      <c r="B82" s="56">
        <v>11014</v>
      </c>
      <c r="C82" s="56" t="s">
        <v>211</v>
      </c>
      <c r="D82" s="104">
        <f t="shared" si="7"/>
        <v>0</v>
      </c>
      <c r="E82" s="139"/>
      <c r="F82" s="139"/>
      <c r="G82" s="139"/>
      <c r="H82" s="139"/>
      <c r="I82" s="139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>
        <v>1</v>
      </c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105"/>
      <c r="CA82"/>
      <c r="CP82" s="5"/>
      <c r="CQ82" s="5"/>
      <c r="CR82" s="5"/>
      <c r="CS82" s="5"/>
      <c r="CT82" s="5"/>
    </row>
    <row r="83" spans="1:98" ht="20.100000000000001" customHeight="1" x14ac:dyDescent="0.25">
      <c r="A83" s="102">
        <f t="shared" si="8"/>
        <v>69</v>
      </c>
      <c r="B83" s="56">
        <v>8010</v>
      </c>
      <c r="C83" s="56" t="s">
        <v>212</v>
      </c>
      <c r="D83" s="104">
        <f t="shared" si="7"/>
        <v>0</v>
      </c>
      <c r="E83" s="139"/>
      <c r="F83" s="139"/>
      <c r="G83" s="139"/>
      <c r="H83" s="139"/>
      <c r="I83" s="139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>
        <v>1</v>
      </c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105">
        <v>5</v>
      </c>
      <c r="CA83"/>
      <c r="CP83" s="5"/>
      <c r="CQ83" s="5"/>
      <c r="CR83" s="5"/>
      <c r="CS83" s="5"/>
      <c r="CT83" s="5"/>
    </row>
    <row r="84" spans="1:98" ht="20.100000000000001" customHeight="1" x14ac:dyDescent="0.25">
      <c r="A84" s="103">
        <f t="shared" si="8"/>
        <v>70</v>
      </c>
      <c r="B84" s="56">
        <v>6042</v>
      </c>
      <c r="C84" s="56" t="s">
        <v>213</v>
      </c>
      <c r="D84" s="104">
        <f t="shared" si="7"/>
        <v>0</v>
      </c>
      <c r="E84" s="139"/>
      <c r="F84" s="139"/>
      <c r="G84" s="139"/>
      <c r="H84" s="139"/>
      <c r="I84" s="139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>
        <v>2</v>
      </c>
      <c r="BM84" s="93">
        <v>2</v>
      </c>
      <c r="BN84" s="93">
        <v>5</v>
      </c>
      <c r="BO84" s="93"/>
      <c r="BP84" s="93"/>
      <c r="BQ84" s="93"/>
      <c r="BR84" s="93"/>
      <c r="BS84" s="93"/>
      <c r="BT84" s="93"/>
      <c r="BU84" s="93"/>
      <c r="BV84" s="93">
        <v>6</v>
      </c>
      <c r="BW84" s="93">
        <v>5</v>
      </c>
      <c r="BX84" s="93">
        <v>9</v>
      </c>
      <c r="BY84" s="93">
        <v>6</v>
      </c>
      <c r="BZ84" s="105">
        <v>6</v>
      </c>
      <c r="CA84"/>
      <c r="CP84" s="5"/>
      <c r="CQ84" s="5"/>
      <c r="CR84" s="5"/>
      <c r="CS84" s="5"/>
      <c r="CT84" s="5"/>
    </row>
    <row r="85" spans="1:98" ht="20.100000000000001" customHeight="1" x14ac:dyDescent="0.25">
      <c r="A85" s="102">
        <f t="shared" si="8"/>
        <v>71</v>
      </c>
      <c r="B85" s="56">
        <v>3099</v>
      </c>
      <c r="C85" s="56" t="s">
        <v>214</v>
      </c>
      <c r="D85" s="104">
        <f t="shared" si="7"/>
        <v>0</v>
      </c>
      <c r="E85" s="139"/>
      <c r="F85" s="139"/>
      <c r="G85" s="139"/>
      <c r="H85" s="139"/>
      <c r="I85" s="139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>
        <v>9</v>
      </c>
      <c r="BO85" s="93"/>
      <c r="BP85" s="93"/>
      <c r="BQ85" s="93"/>
      <c r="BR85" s="93"/>
      <c r="BS85" s="93"/>
      <c r="BT85" s="93"/>
      <c r="BU85" s="93"/>
      <c r="BV85" s="93"/>
      <c r="BW85" s="93">
        <v>1</v>
      </c>
      <c r="BX85" s="93"/>
      <c r="BY85" s="93"/>
      <c r="BZ85" s="105"/>
      <c r="CA85"/>
      <c r="CP85" s="5"/>
      <c r="CQ85" s="5"/>
      <c r="CR85" s="5"/>
      <c r="CS85" s="5"/>
      <c r="CT85" s="5"/>
    </row>
    <row r="86" spans="1:98" ht="20.100000000000001" customHeight="1" x14ac:dyDescent="0.25">
      <c r="A86" s="103">
        <f t="shared" si="8"/>
        <v>72</v>
      </c>
      <c r="B86" s="56">
        <v>9012</v>
      </c>
      <c r="C86" s="56" t="s">
        <v>215</v>
      </c>
      <c r="D86" s="104">
        <f t="shared" si="7"/>
        <v>0</v>
      </c>
      <c r="E86" s="139"/>
      <c r="F86" s="139"/>
      <c r="G86" s="139"/>
      <c r="H86" s="139"/>
      <c r="I86" s="139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>
        <v>7</v>
      </c>
      <c r="BQ86" s="93"/>
      <c r="BR86" s="93">
        <v>9</v>
      </c>
      <c r="BS86" s="93"/>
      <c r="BT86" s="93">
        <v>4</v>
      </c>
      <c r="BU86" s="93"/>
      <c r="BV86" s="93"/>
      <c r="BW86" s="93"/>
      <c r="BX86" s="93"/>
      <c r="BY86" s="93"/>
      <c r="BZ86" s="105"/>
      <c r="CA86"/>
      <c r="CP86" s="5"/>
      <c r="CQ86" s="5"/>
      <c r="CR86" s="5"/>
      <c r="CS86" s="5"/>
      <c r="CT86" s="5"/>
    </row>
    <row r="87" spans="1:98" ht="20.100000000000001" customHeight="1" x14ac:dyDescent="0.25">
      <c r="A87" s="102">
        <f t="shared" si="8"/>
        <v>73</v>
      </c>
      <c r="B87" s="56">
        <v>25005</v>
      </c>
      <c r="C87" s="56" t="s">
        <v>216</v>
      </c>
      <c r="D87" s="104">
        <f t="shared" si="7"/>
        <v>0</v>
      </c>
      <c r="E87" s="139"/>
      <c r="F87" s="139"/>
      <c r="G87" s="139"/>
      <c r="H87" s="139"/>
      <c r="I87" s="139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>
        <v>1</v>
      </c>
      <c r="BT87" s="93"/>
      <c r="BU87" s="93"/>
      <c r="BV87" s="93"/>
      <c r="BW87" s="93"/>
      <c r="BX87" s="93">
        <v>8</v>
      </c>
      <c r="BY87" s="93"/>
      <c r="BZ87" s="105"/>
      <c r="CA87"/>
      <c r="CP87" s="5"/>
      <c r="CQ87" s="5"/>
      <c r="CR87" s="5"/>
      <c r="CS87" s="5"/>
      <c r="CT87" s="5"/>
    </row>
    <row r="88" spans="1:98" ht="20.100000000000001" customHeight="1" x14ac:dyDescent="0.25">
      <c r="A88" s="103">
        <f t="shared" si="8"/>
        <v>74</v>
      </c>
      <c r="B88" s="56">
        <v>25021</v>
      </c>
      <c r="C88" s="56" t="s">
        <v>217</v>
      </c>
      <c r="D88" s="104">
        <f t="shared" si="7"/>
        <v>0</v>
      </c>
      <c r="E88" s="139"/>
      <c r="F88" s="139"/>
      <c r="G88" s="139"/>
      <c r="H88" s="139"/>
      <c r="I88" s="139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>
        <v>1</v>
      </c>
      <c r="BS88" s="93"/>
      <c r="BT88" s="93"/>
      <c r="BU88" s="93"/>
      <c r="BV88" s="93">
        <v>1</v>
      </c>
      <c r="BW88" s="93"/>
      <c r="BX88" s="93"/>
      <c r="BY88" s="93"/>
      <c r="BZ88" s="105"/>
      <c r="CA88"/>
      <c r="CP88" s="5"/>
      <c r="CQ88" s="5"/>
      <c r="CR88" s="5"/>
      <c r="CS88" s="5"/>
      <c r="CT88" s="5"/>
    </row>
    <row r="89" spans="1:98" ht="20.100000000000001" customHeight="1" x14ac:dyDescent="0.25">
      <c r="A89" s="102">
        <f t="shared" si="8"/>
        <v>75</v>
      </c>
      <c r="B89" s="56">
        <v>1049</v>
      </c>
      <c r="C89" s="56" t="s">
        <v>218</v>
      </c>
      <c r="D89" s="104">
        <f t="shared" si="7"/>
        <v>0</v>
      </c>
      <c r="E89" s="139"/>
      <c r="F89" s="139"/>
      <c r="G89" s="139"/>
      <c r="H89" s="139"/>
      <c r="I89" s="139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>
        <v>6</v>
      </c>
      <c r="BU89" s="93"/>
      <c r="BV89" s="93"/>
      <c r="BW89" s="93"/>
      <c r="BX89" s="93">
        <v>4</v>
      </c>
      <c r="BY89" s="93"/>
      <c r="BZ89" s="105"/>
      <c r="CA89"/>
      <c r="CP89" s="5"/>
      <c r="CQ89" s="5"/>
      <c r="CR89" s="5"/>
      <c r="CS89" s="5"/>
      <c r="CT89" s="5"/>
    </row>
    <row r="90" spans="1:98" ht="20.100000000000001" customHeight="1" x14ac:dyDescent="0.25">
      <c r="A90" s="103">
        <f t="shared" si="8"/>
        <v>76</v>
      </c>
      <c r="B90" s="56">
        <v>6028</v>
      </c>
      <c r="C90" s="56" t="s">
        <v>219</v>
      </c>
      <c r="D90" s="104">
        <f t="shared" si="7"/>
        <v>0</v>
      </c>
      <c r="E90" s="139"/>
      <c r="F90" s="139"/>
      <c r="G90" s="139"/>
      <c r="H90" s="139"/>
      <c r="I90" s="139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105"/>
      <c r="CA90"/>
      <c r="CP90" s="5"/>
      <c r="CQ90" s="5"/>
      <c r="CR90" s="5"/>
      <c r="CS90" s="5"/>
      <c r="CT90" s="5"/>
    </row>
    <row r="91" spans="1:98" ht="20.100000000000001" customHeight="1" x14ac:dyDescent="0.25">
      <c r="A91" s="102">
        <f t="shared" si="8"/>
        <v>77</v>
      </c>
      <c r="B91" s="56">
        <v>18003</v>
      </c>
      <c r="C91" s="56" t="s">
        <v>220</v>
      </c>
      <c r="D91" s="104">
        <f t="shared" si="7"/>
        <v>0</v>
      </c>
      <c r="E91" s="139"/>
      <c r="F91" s="139"/>
      <c r="G91" s="139"/>
      <c r="H91" s="139"/>
      <c r="I91" s="139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105"/>
      <c r="CA91"/>
      <c r="CP91" s="5"/>
      <c r="CQ91" s="5"/>
      <c r="CR91" s="5"/>
      <c r="CS91" s="5"/>
      <c r="CT91" s="5"/>
    </row>
    <row r="92" spans="1:98" ht="20.100000000000001" customHeight="1" x14ac:dyDescent="0.25">
      <c r="A92" s="103">
        <f t="shared" si="8"/>
        <v>78</v>
      </c>
      <c r="B92" s="56">
        <v>6012</v>
      </c>
      <c r="C92" s="56" t="s">
        <v>221</v>
      </c>
      <c r="D92" s="104">
        <f t="shared" si="7"/>
        <v>0</v>
      </c>
      <c r="E92" s="139"/>
      <c r="F92" s="139"/>
      <c r="G92" s="139"/>
      <c r="H92" s="139"/>
      <c r="I92" s="139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105"/>
      <c r="CA92"/>
      <c r="CP92" s="5"/>
      <c r="CQ92" s="5"/>
      <c r="CR92" s="5"/>
      <c r="CS92" s="5"/>
      <c r="CT92" s="5"/>
    </row>
    <row r="93" spans="1:98" ht="20.100000000000001" customHeight="1" x14ac:dyDescent="0.25">
      <c r="A93" s="102">
        <f t="shared" si="8"/>
        <v>79</v>
      </c>
      <c r="B93" s="56"/>
      <c r="C93" s="56"/>
      <c r="D93" s="104">
        <f t="shared" si="7"/>
        <v>0</v>
      </c>
      <c r="E93" s="139"/>
      <c r="F93" s="139"/>
      <c r="G93" s="139"/>
      <c r="H93" s="139"/>
      <c r="I93" s="139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105"/>
      <c r="CA93" s="34"/>
      <c r="CP93" s="5"/>
      <c r="CQ93" s="5"/>
      <c r="CR93" s="5"/>
      <c r="CS93" s="5"/>
      <c r="CT93" s="5"/>
    </row>
    <row r="94" spans="1:98" ht="20.100000000000001" customHeight="1" x14ac:dyDescent="0.25">
      <c r="A94" s="103">
        <f t="shared" si="8"/>
        <v>80</v>
      </c>
      <c r="B94" s="101"/>
      <c r="C94" s="101"/>
      <c r="D94" s="104">
        <f t="shared" si="7"/>
        <v>0</v>
      </c>
      <c r="E94" s="139"/>
      <c r="F94" s="139"/>
      <c r="G94" s="139"/>
      <c r="H94" s="139"/>
      <c r="I94" s="139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106"/>
      <c r="CA94"/>
      <c r="CP94" s="5"/>
      <c r="CQ94" s="5"/>
      <c r="CR94" s="5"/>
      <c r="CS94" s="5"/>
      <c r="CT94" s="5"/>
    </row>
    <row r="95" spans="1:98" ht="20.100000000000001" customHeight="1" x14ac:dyDescent="0.25">
      <c r="A95" s="102">
        <f t="shared" si="8"/>
        <v>81</v>
      </c>
      <c r="B95" s="101"/>
      <c r="C95" s="101"/>
      <c r="D95" s="104">
        <f t="shared" si="7"/>
        <v>0</v>
      </c>
      <c r="E95" s="139"/>
      <c r="F95" s="139"/>
      <c r="G95" s="139"/>
      <c r="H95" s="139"/>
      <c r="I95" s="139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106"/>
      <c r="CA95"/>
      <c r="CP95" s="5"/>
      <c r="CQ95" s="5"/>
      <c r="CR95" s="5"/>
      <c r="CS95" s="5"/>
      <c r="CT95" s="5"/>
    </row>
    <row r="96" spans="1:98" ht="20.100000000000001" customHeight="1" x14ac:dyDescent="0.25">
      <c r="A96" s="103">
        <f t="shared" si="8"/>
        <v>82</v>
      </c>
      <c r="B96" s="101"/>
      <c r="C96" s="101"/>
      <c r="D96" s="104">
        <f t="shared" si="7"/>
        <v>0</v>
      </c>
      <c r="E96" s="139"/>
      <c r="F96" s="139"/>
      <c r="G96" s="139"/>
      <c r="H96" s="139"/>
      <c r="I96" s="139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106"/>
      <c r="CA96"/>
      <c r="CP96" s="5"/>
      <c r="CQ96" s="5"/>
      <c r="CR96" s="5"/>
      <c r="CS96" s="5"/>
      <c r="CT96" s="5"/>
    </row>
    <row r="97" spans="1:98" ht="20.100000000000001" customHeight="1" x14ac:dyDescent="0.25">
      <c r="A97" s="102">
        <f t="shared" si="8"/>
        <v>83</v>
      </c>
      <c r="B97" s="101"/>
      <c r="C97" s="101"/>
      <c r="D97" s="104">
        <f t="shared" si="7"/>
        <v>0</v>
      </c>
      <c r="E97" s="139"/>
      <c r="F97" s="139"/>
      <c r="G97" s="139"/>
      <c r="H97" s="139"/>
      <c r="I97" s="139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106"/>
      <c r="CA97"/>
      <c r="CP97" s="5"/>
      <c r="CQ97" s="5"/>
      <c r="CR97" s="5"/>
      <c r="CS97" s="5"/>
      <c r="CT97" s="5"/>
    </row>
    <row r="98" spans="1:98" ht="20.100000000000001" customHeight="1" x14ac:dyDescent="0.25">
      <c r="A98" s="103">
        <f t="shared" si="8"/>
        <v>84</v>
      </c>
      <c r="B98" s="101"/>
      <c r="C98" s="101"/>
      <c r="D98" s="104">
        <f t="shared" si="7"/>
        <v>0</v>
      </c>
      <c r="E98" s="139"/>
      <c r="F98" s="139"/>
      <c r="G98" s="139"/>
      <c r="H98" s="139"/>
      <c r="I98" s="139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106"/>
      <c r="CA98"/>
      <c r="CP98" s="5"/>
      <c r="CQ98" s="5"/>
      <c r="CR98" s="5"/>
      <c r="CS98" s="5"/>
      <c r="CT98" s="5"/>
    </row>
    <row r="99" spans="1:98" ht="19.95" customHeight="1" x14ac:dyDescent="0.25">
      <c r="A99" s="102">
        <f t="shared" si="8"/>
        <v>85</v>
      </c>
      <c r="B99" s="101"/>
      <c r="C99" s="101"/>
      <c r="D99" s="104">
        <f t="shared" si="7"/>
        <v>0</v>
      </c>
      <c r="E99" s="139"/>
      <c r="F99" s="139"/>
      <c r="G99" s="139"/>
      <c r="H99" s="139"/>
      <c r="I99" s="139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106"/>
      <c r="CA99"/>
      <c r="CP99" s="5"/>
      <c r="CQ99" s="5"/>
      <c r="CR99" s="5"/>
      <c r="CS99" s="5"/>
      <c r="CT99" s="5"/>
    </row>
    <row r="100" spans="1:98" s="6" customFormat="1" ht="19.95" customHeight="1" x14ac:dyDescent="0.25">
      <c r="A100" s="102">
        <f t="shared" si="8"/>
        <v>86</v>
      </c>
      <c r="B100" s="101"/>
      <c r="C100" s="101"/>
      <c r="D100" s="104">
        <f t="shared" si="7"/>
        <v>0</v>
      </c>
      <c r="E100" s="139"/>
      <c r="F100" s="139"/>
      <c r="G100" s="139"/>
      <c r="H100" s="139"/>
      <c r="I100" s="139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106"/>
      <c r="CA100" s="112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</row>
    <row r="101" spans="1:98" s="6" customFormat="1" ht="20.100000000000001" customHeight="1" x14ac:dyDescent="0.25">
      <c r="A101" s="108"/>
      <c r="B101" s="109"/>
      <c r="C101" s="109"/>
      <c r="D101" s="11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11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</row>
    <row r="102" spans="1:98" ht="20.100000000000001" customHeight="1" x14ac:dyDescent="0.25">
      <c r="BG102" s="5"/>
      <c r="BH102" s="5"/>
      <c r="BI102" s="5"/>
      <c r="BJ102" s="5"/>
      <c r="BK102" s="5"/>
    </row>
    <row r="103" spans="1:98" ht="20.100000000000001" customHeight="1" x14ac:dyDescent="0.25">
      <c r="BG103" s="5"/>
      <c r="BH103" s="5"/>
      <c r="BI103" s="5"/>
      <c r="BJ103" s="5"/>
      <c r="BK103" s="5"/>
    </row>
    <row r="104" spans="1:98" ht="20.100000000000001" customHeight="1" x14ac:dyDescent="0.25">
      <c r="BG104" s="5"/>
      <c r="BH104" s="5"/>
      <c r="BI104" s="5"/>
      <c r="BJ104" s="5"/>
      <c r="BK104" s="5"/>
    </row>
    <row r="105" spans="1:98" ht="20.100000000000001" customHeight="1" x14ac:dyDescent="0.25">
      <c r="BG105" s="5"/>
      <c r="BH105" s="5"/>
      <c r="BI105" s="5"/>
      <c r="BJ105" s="5"/>
      <c r="BK105" s="5"/>
    </row>
    <row r="106" spans="1:98" ht="20.100000000000001" customHeight="1" x14ac:dyDescent="0.25">
      <c r="BG106" s="5"/>
      <c r="BH106" s="5"/>
      <c r="BI106" s="5"/>
      <c r="BJ106" s="5"/>
      <c r="BK106" s="5"/>
    </row>
    <row r="107" spans="1:98" ht="20.100000000000001" customHeight="1" x14ac:dyDescent="0.25">
      <c r="BG107" s="5"/>
      <c r="BH107" s="5"/>
      <c r="BI107" s="5"/>
      <c r="BJ107" s="5"/>
      <c r="BK107" s="5"/>
    </row>
    <row r="108" spans="1:98" ht="20.100000000000001" customHeight="1" x14ac:dyDescent="0.25">
      <c r="BG108" s="5"/>
      <c r="BH108" s="5"/>
      <c r="BI108" s="5"/>
      <c r="BJ108" s="5"/>
      <c r="BK108" s="5"/>
    </row>
    <row r="109" spans="1:98" ht="20.100000000000001" customHeight="1" x14ac:dyDescent="0.25">
      <c r="BG109" s="5"/>
      <c r="BH109" s="5"/>
      <c r="BI109" s="5"/>
      <c r="BJ109" s="5"/>
      <c r="BK109" s="5"/>
    </row>
    <row r="110" spans="1:98" ht="20.100000000000001" customHeight="1" x14ac:dyDescent="0.25">
      <c r="BG110" s="5"/>
      <c r="BH110" s="5"/>
      <c r="BI110" s="5"/>
      <c r="BJ110" s="5"/>
      <c r="BK110" s="5"/>
    </row>
    <row r="111" spans="1:98" ht="20.100000000000001" customHeight="1" x14ac:dyDescent="0.25">
      <c r="BG111" s="5"/>
      <c r="BH111" s="5"/>
      <c r="BI111" s="5"/>
      <c r="BJ111" s="5"/>
      <c r="BK111" s="5"/>
    </row>
    <row r="112" spans="1:98" ht="20.100000000000001" customHeight="1" x14ac:dyDescent="0.25">
      <c r="BG112" s="5"/>
      <c r="BH112" s="5"/>
      <c r="BI112" s="5"/>
      <c r="BJ112" s="5"/>
      <c r="BK112" s="5"/>
    </row>
    <row r="113" spans="5:63" ht="20.100000000000001" customHeight="1" x14ac:dyDescent="0.25">
      <c r="BG113" s="5"/>
      <c r="BH113" s="5"/>
      <c r="BI113" s="5"/>
      <c r="BJ113" s="5"/>
      <c r="BK113" s="5"/>
    </row>
    <row r="114" spans="5:63" ht="20.100000000000001" customHeight="1" x14ac:dyDescent="0.25">
      <c r="BG114" s="5"/>
      <c r="BH114" s="5"/>
      <c r="BI114" s="5"/>
      <c r="BJ114" s="5"/>
      <c r="BK114" s="5"/>
    </row>
    <row r="115" spans="5:63" ht="20.100000000000001" customHeight="1" x14ac:dyDescent="0.25">
      <c r="BG115" s="5"/>
      <c r="BH115" s="5"/>
      <c r="BI115" s="5"/>
      <c r="BJ115" s="5"/>
      <c r="BK115" s="5"/>
    </row>
    <row r="116" spans="5:63" ht="20.100000000000001" customHeight="1" x14ac:dyDescent="0.25">
      <c r="BG116" s="5"/>
      <c r="BH116" s="5"/>
      <c r="BI116" s="5"/>
      <c r="BJ116" s="5"/>
      <c r="BK116" s="5"/>
    </row>
    <row r="117" spans="5:63" ht="20.100000000000001" customHeight="1" x14ac:dyDescent="0.25">
      <c r="BG117" s="5"/>
      <c r="BH117" s="5"/>
      <c r="BI117" s="5"/>
      <c r="BJ117" s="5"/>
      <c r="BK117" s="5"/>
    </row>
    <row r="118" spans="5:63" ht="20.100000000000001" customHeight="1" x14ac:dyDescent="0.25">
      <c r="BG118" s="5"/>
      <c r="BH118" s="5"/>
      <c r="BI118" s="5"/>
      <c r="BJ118" s="5"/>
      <c r="BK118" s="5"/>
    </row>
    <row r="119" spans="5:63" ht="20.100000000000001" customHeight="1" x14ac:dyDescent="0.25">
      <c r="BG119" s="5"/>
      <c r="BH119" s="5"/>
      <c r="BI119" s="5"/>
      <c r="BJ119" s="5"/>
      <c r="BK119" s="5"/>
    </row>
    <row r="120" spans="5:63" ht="20.100000000000001" customHeight="1" x14ac:dyDescent="0.25">
      <c r="BG120" s="5"/>
      <c r="BH120" s="5"/>
      <c r="BI120" s="5"/>
      <c r="BJ120" s="5"/>
      <c r="BK120" s="5"/>
    </row>
    <row r="121" spans="5:63" ht="20.100000000000001" customHeight="1" x14ac:dyDescent="0.25">
      <c r="BG121" s="5"/>
      <c r="BH121" s="5"/>
      <c r="BI121" s="5"/>
      <c r="BJ121" s="5"/>
      <c r="BK121" s="5"/>
    </row>
    <row r="122" spans="5:63" ht="20.100000000000001" customHeight="1" x14ac:dyDescent="0.25">
      <c r="BG122" s="5"/>
      <c r="BH122" s="5"/>
      <c r="BI122" s="5"/>
      <c r="BJ122" s="5"/>
      <c r="BK122" s="5"/>
    </row>
    <row r="123" spans="5:63" ht="20.100000000000001" customHeight="1" x14ac:dyDescent="0.25">
      <c r="E123" s="100">
        <f t="shared" ref="E123:M123" si="9">SUM(E4:E122)</f>
        <v>0</v>
      </c>
      <c r="F123" s="100">
        <f t="shared" si="9"/>
        <v>0</v>
      </c>
      <c r="G123" s="100">
        <f t="shared" si="9"/>
        <v>0</v>
      </c>
      <c r="H123" s="100">
        <f t="shared" si="9"/>
        <v>0</v>
      </c>
      <c r="I123" s="100">
        <f t="shared" si="9"/>
        <v>0</v>
      </c>
      <c r="J123" s="100">
        <f t="shared" si="9"/>
        <v>57</v>
      </c>
      <c r="K123" s="100">
        <f t="shared" si="9"/>
        <v>57</v>
      </c>
      <c r="L123" s="100">
        <f t="shared" si="9"/>
        <v>56</v>
      </c>
      <c r="M123" s="100">
        <f t="shared" si="9"/>
        <v>58</v>
      </c>
      <c r="N123" s="100">
        <f>SUM(N4:N122)</f>
        <v>59</v>
      </c>
      <c r="BG123" s="5"/>
      <c r="BH123" s="5"/>
      <c r="BI123" s="5"/>
      <c r="BJ123" s="5"/>
      <c r="BK123" s="5"/>
    </row>
    <row r="124" spans="5:63" ht="20.100000000000001" customHeight="1" x14ac:dyDescent="0.25">
      <c r="BG124" s="5"/>
      <c r="BH124" s="5"/>
      <c r="BI124" s="5"/>
      <c r="BJ124" s="5"/>
      <c r="BK124" s="5"/>
    </row>
    <row r="125" spans="5:63" ht="20.100000000000001" customHeight="1" x14ac:dyDescent="0.25">
      <c r="BG125" s="5"/>
      <c r="BH125" s="5"/>
      <c r="BI125" s="5"/>
      <c r="BJ125" s="5"/>
      <c r="BK125" s="5"/>
    </row>
    <row r="126" spans="5:63" ht="20.100000000000001" customHeight="1" x14ac:dyDescent="0.25">
      <c r="BG126" s="5"/>
      <c r="BH126" s="5"/>
      <c r="BI126" s="5"/>
      <c r="BJ126" s="5"/>
      <c r="BK126" s="5"/>
    </row>
    <row r="127" spans="5:63" ht="20.100000000000001" customHeight="1" x14ac:dyDescent="0.25">
      <c r="BG127" s="5"/>
      <c r="BH127" s="5"/>
      <c r="BI127" s="5"/>
      <c r="BJ127" s="5"/>
      <c r="BK127" s="5"/>
    </row>
    <row r="128" spans="5:63" ht="20.100000000000001" customHeight="1" x14ac:dyDescent="0.25">
      <c r="BG128" s="5"/>
      <c r="BH128" s="5"/>
      <c r="BI128" s="5"/>
      <c r="BJ128" s="5"/>
      <c r="BK128" s="5"/>
    </row>
    <row r="129" spans="59:63" ht="20.100000000000001" customHeight="1" x14ac:dyDescent="0.25">
      <c r="BG129" s="5"/>
      <c r="BH129" s="5"/>
      <c r="BI129" s="5"/>
      <c r="BJ129" s="5"/>
      <c r="BK129" s="5"/>
    </row>
    <row r="130" spans="59:63" ht="20.100000000000001" customHeight="1" x14ac:dyDescent="0.25">
      <c r="BG130" s="5"/>
      <c r="BH130" s="5"/>
      <c r="BI130" s="5"/>
      <c r="BJ130" s="5"/>
      <c r="BK130" s="5"/>
    </row>
    <row r="131" spans="59:63" ht="20.100000000000001" customHeight="1" x14ac:dyDescent="0.25">
      <c r="BG131" s="5"/>
      <c r="BH131" s="5"/>
      <c r="BI131" s="5"/>
      <c r="BJ131" s="5"/>
      <c r="BK131" s="5"/>
    </row>
    <row r="132" spans="59:63" ht="20.100000000000001" customHeight="1" x14ac:dyDescent="0.25">
      <c r="BG132" s="5"/>
      <c r="BH132" s="5"/>
      <c r="BI132" s="5"/>
      <c r="BJ132" s="5"/>
      <c r="BK132" s="5"/>
    </row>
    <row r="133" spans="59:63" ht="20.100000000000001" customHeight="1" x14ac:dyDescent="0.25">
      <c r="BG133" s="5"/>
      <c r="BH133" s="5"/>
      <c r="BI133" s="5"/>
      <c r="BJ133" s="5"/>
      <c r="BK133" s="5"/>
    </row>
    <row r="134" spans="59:63" ht="20.100000000000001" customHeight="1" x14ac:dyDescent="0.25">
      <c r="BG134" s="5"/>
      <c r="BH134" s="5"/>
      <c r="BI134" s="5"/>
      <c r="BJ134" s="5"/>
      <c r="BK134" s="5"/>
    </row>
    <row r="135" spans="59:63" ht="20.100000000000001" customHeight="1" x14ac:dyDescent="0.25">
      <c r="BG135" s="5"/>
      <c r="BH135" s="5"/>
      <c r="BI135" s="5"/>
      <c r="BJ135" s="5"/>
      <c r="BK135" s="5"/>
    </row>
    <row r="136" spans="59:63" ht="20.100000000000001" customHeight="1" x14ac:dyDescent="0.25">
      <c r="BG136" s="5"/>
      <c r="BH136" s="5"/>
      <c r="BI136" s="5"/>
      <c r="BJ136" s="5"/>
      <c r="BK136" s="5"/>
    </row>
    <row r="137" spans="59:63" ht="20.100000000000001" customHeight="1" x14ac:dyDescent="0.25">
      <c r="BG137" s="5"/>
      <c r="BH137" s="5"/>
      <c r="BI137" s="5"/>
      <c r="BJ137" s="5"/>
      <c r="BK137" s="5"/>
    </row>
    <row r="138" spans="59:63" ht="20.100000000000001" customHeight="1" x14ac:dyDescent="0.25">
      <c r="BG138" s="5"/>
      <c r="BH138" s="5"/>
      <c r="BI138" s="5"/>
      <c r="BJ138" s="5"/>
      <c r="BK138" s="5"/>
    </row>
    <row r="139" spans="59:63" ht="20.100000000000001" customHeight="1" x14ac:dyDescent="0.25">
      <c r="BG139" s="5"/>
      <c r="BH139" s="5"/>
      <c r="BI139" s="5"/>
      <c r="BJ139" s="5"/>
      <c r="BK139" s="5"/>
    </row>
    <row r="140" spans="59:63" ht="20.100000000000001" customHeight="1" x14ac:dyDescent="0.25">
      <c r="BG140" s="5"/>
      <c r="BH140" s="5"/>
      <c r="BI140" s="5"/>
      <c r="BJ140" s="5"/>
      <c r="BK140" s="5"/>
    </row>
    <row r="141" spans="59:63" ht="20.100000000000001" customHeight="1" x14ac:dyDescent="0.25">
      <c r="BG141" s="5"/>
      <c r="BH141" s="5"/>
      <c r="BI141" s="5"/>
      <c r="BJ141" s="5"/>
      <c r="BK141" s="5"/>
    </row>
    <row r="142" spans="59:63" ht="20.100000000000001" customHeight="1" x14ac:dyDescent="0.25">
      <c r="BG142" s="5"/>
      <c r="BH142" s="5"/>
      <c r="BI142" s="5"/>
      <c r="BJ142" s="5"/>
      <c r="BK142" s="5"/>
    </row>
    <row r="143" spans="59:63" ht="20.100000000000001" customHeight="1" x14ac:dyDescent="0.25">
      <c r="BG143" s="5"/>
      <c r="BH143" s="5"/>
      <c r="BI143" s="5"/>
      <c r="BJ143" s="5"/>
      <c r="BK143" s="5"/>
    </row>
    <row r="144" spans="59:63" ht="20.100000000000001" customHeight="1" x14ac:dyDescent="0.25">
      <c r="BG144" s="5"/>
      <c r="BH144" s="5"/>
      <c r="BI144" s="5"/>
      <c r="BJ144" s="5"/>
      <c r="BK144" s="5"/>
    </row>
    <row r="145" spans="59:63" ht="20.100000000000001" customHeight="1" x14ac:dyDescent="0.25">
      <c r="BG145" s="5"/>
      <c r="BH145" s="5"/>
      <c r="BI145" s="5"/>
      <c r="BJ145" s="5"/>
      <c r="BK145" s="5"/>
    </row>
    <row r="146" spans="59:63" ht="20.100000000000001" customHeight="1" x14ac:dyDescent="0.25">
      <c r="BG146" s="5"/>
      <c r="BH146" s="5"/>
      <c r="BI146" s="5"/>
      <c r="BJ146" s="5"/>
      <c r="BK146" s="5"/>
    </row>
    <row r="147" spans="59:63" ht="20.100000000000001" customHeight="1" x14ac:dyDescent="0.25">
      <c r="BG147" s="5"/>
      <c r="BH147" s="5"/>
      <c r="BI147" s="5"/>
      <c r="BJ147" s="5"/>
      <c r="BK147" s="5"/>
    </row>
    <row r="148" spans="59:63" ht="20.100000000000001" customHeight="1" x14ac:dyDescent="0.25">
      <c r="BG148" s="5"/>
      <c r="BH148" s="5"/>
      <c r="BI148" s="5"/>
      <c r="BJ148" s="5"/>
      <c r="BK148" s="5"/>
    </row>
    <row r="149" spans="59:63" ht="20.100000000000001" customHeight="1" x14ac:dyDescent="0.25">
      <c r="BG149" s="5"/>
      <c r="BH149" s="5"/>
      <c r="BI149" s="5"/>
      <c r="BJ149" s="5"/>
      <c r="BK149" s="5"/>
    </row>
    <row r="150" spans="59:63" ht="20.100000000000001" customHeight="1" x14ac:dyDescent="0.25">
      <c r="BG150" s="5"/>
      <c r="BH150" s="5"/>
      <c r="BI150" s="5"/>
      <c r="BJ150" s="5"/>
      <c r="BK150" s="5"/>
    </row>
    <row r="151" spans="59:63" ht="20.100000000000001" customHeight="1" x14ac:dyDescent="0.25">
      <c r="BG151" s="5"/>
      <c r="BH151" s="5"/>
      <c r="BI151" s="5"/>
      <c r="BJ151" s="5"/>
      <c r="BK151" s="5"/>
    </row>
    <row r="152" spans="59:63" ht="20.100000000000001" customHeight="1" x14ac:dyDescent="0.25">
      <c r="BG152" s="5"/>
      <c r="BH152" s="5"/>
      <c r="BI152" s="5"/>
      <c r="BJ152" s="5"/>
      <c r="BK152" s="5"/>
    </row>
    <row r="153" spans="59:63" ht="20.100000000000001" customHeight="1" x14ac:dyDescent="0.25">
      <c r="BG153" s="5"/>
      <c r="BH153" s="5"/>
      <c r="BI153" s="5"/>
      <c r="BJ153" s="5"/>
      <c r="BK153" s="5"/>
    </row>
    <row r="154" spans="59:63" ht="20.100000000000001" customHeight="1" x14ac:dyDescent="0.25">
      <c r="BG154" s="5"/>
      <c r="BH154" s="5"/>
      <c r="BI154" s="5"/>
      <c r="BJ154" s="5"/>
      <c r="BK154" s="5"/>
    </row>
    <row r="155" spans="59:63" ht="20.100000000000001" customHeight="1" x14ac:dyDescent="0.25">
      <c r="BG155" s="5"/>
      <c r="BH155" s="5"/>
      <c r="BI155" s="5"/>
      <c r="BJ155" s="5"/>
      <c r="BK155" s="5"/>
    </row>
    <row r="156" spans="59:63" ht="20.100000000000001" customHeight="1" x14ac:dyDescent="0.25">
      <c r="BG156" s="5"/>
      <c r="BH156" s="5"/>
      <c r="BI156" s="5"/>
      <c r="BJ156" s="5"/>
      <c r="BK156" s="5"/>
    </row>
    <row r="157" spans="59:63" ht="20.100000000000001" customHeight="1" x14ac:dyDescent="0.25">
      <c r="BG157" s="5"/>
      <c r="BH157" s="5"/>
      <c r="BI157" s="5"/>
      <c r="BJ157" s="5"/>
      <c r="BK157" s="5"/>
    </row>
    <row r="158" spans="59:63" ht="20.100000000000001" customHeight="1" x14ac:dyDescent="0.25">
      <c r="BG158" s="5"/>
      <c r="BH158" s="5"/>
      <c r="BI158" s="5"/>
      <c r="BJ158" s="5"/>
      <c r="BK158" s="5"/>
    </row>
    <row r="159" spans="59:63" ht="20.100000000000001" customHeight="1" x14ac:dyDescent="0.25">
      <c r="BG159" s="5"/>
      <c r="BH159" s="5"/>
      <c r="BI159" s="5"/>
      <c r="BJ159" s="5"/>
      <c r="BK159" s="5"/>
    </row>
    <row r="160" spans="59:63" ht="20.100000000000001" customHeight="1" x14ac:dyDescent="0.25">
      <c r="BG160" s="5"/>
      <c r="BH160" s="5"/>
      <c r="BI160" s="5"/>
      <c r="BJ160" s="5"/>
      <c r="BK160" s="5"/>
    </row>
    <row r="161" spans="59:63" ht="20.100000000000001" customHeight="1" x14ac:dyDescent="0.25">
      <c r="BG161" s="5"/>
      <c r="BH161" s="5"/>
      <c r="BI161" s="5"/>
      <c r="BJ161" s="5"/>
      <c r="BK161" s="5"/>
    </row>
    <row r="162" spans="59:63" ht="20.100000000000001" customHeight="1" x14ac:dyDescent="0.25">
      <c r="BG162" s="5"/>
      <c r="BH162" s="5"/>
      <c r="BI162" s="5"/>
      <c r="BJ162" s="5"/>
      <c r="BK162" s="5"/>
    </row>
    <row r="163" spans="59:63" ht="20.100000000000001" customHeight="1" x14ac:dyDescent="0.25">
      <c r="BG163" s="5"/>
      <c r="BH163" s="5"/>
      <c r="BI163" s="5"/>
      <c r="BJ163" s="5"/>
      <c r="BK163" s="5"/>
    </row>
    <row r="164" spans="59:63" ht="20.100000000000001" customHeight="1" x14ac:dyDescent="0.25">
      <c r="BG164" s="5"/>
      <c r="BH164" s="5"/>
      <c r="BI164" s="5"/>
      <c r="BJ164" s="5"/>
      <c r="BK164" s="5"/>
    </row>
    <row r="165" spans="59:63" ht="20.100000000000001" customHeight="1" x14ac:dyDescent="0.25">
      <c r="BG165" s="5"/>
      <c r="BH165" s="5"/>
      <c r="BI165" s="5"/>
      <c r="BJ165" s="5"/>
      <c r="BK165" s="5"/>
    </row>
    <row r="166" spans="59:63" ht="20.100000000000001" customHeight="1" x14ac:dyDescent="0.25">
      <c r="BG166" s="5"/>
      <c r="BH166" s="5"/>
      <c r="BI166" s="5"/>
      <c r="BJ166" s="5"/>
      <c r="BK166" s="5"/>
    </row>
    <row r="167" spans="59:63" ht="20.100000000000001" customHeight="1" x14ac:dyDescent="0.25">
      <c r="BG167" s="5"/>
      <c r="BH167" s="5"/>
      <c r="BI167" s="5"/>
      <c r="BJ167" s="5"/>
      <c r="BK167" s="5"/>
    </row>
    <row r="168" spans="59:63" ht="20.100000000000001" customHeight="1" x14ac:dyDescent="0.25">
      <c r="BG168" s="5"/>
      <c r="BH168" s="5"/>
      <c r="BI168" s="5"/>
      <c r="BJ168" s="5"/>
      <c r="BK168" s="5"/>
    </row>
    <row r="169" spans="59:63" ht="20.100000000000001" customHeight="1" x14ac:dyDescent="0.25">
      <c r="BG169" s="5"/>
      <c r="BH169" s="5"/>
      <c r="BI169" s="5"/>
      <c r="BJ169" s="5"/>
      <c r="BK169" s="5"/>
    </row>
    <row r="170" spans="59:63" ht="20.100000000000001" customHeight="1" x14ac:dyDescent="0.25">
      <c r="BG170" s="5"/>
      <c r="BH170" s="5"/>
      <c r="BI170" s="5"/>
      <c r="BJ170" s="5"/>
      <c r="BK170" s="5"/>
    </row>
    <row r="171" spans="59:63" ht="20.100000000000001" customHeight="1" x14ac:dyDescent="0.25">
      <c r="BG171" s="5"/>
      <c r="BH171" s="5"/>
      <c r="BI171" s="5"/>
      <c r="BJ171" s="5"/>
      <c r="BK171" s="5"/>
    </row>
    <row r="172" spans="59:63" ht="20.100000000000001" customHeight="1" x14ac:dyDescent="0.25">
      <c r="BG172" s="5"/>
      <c r="BH172" s="5"/>
      <c r="BI172" s="5"/>
      <c r="BJ172" s="5"/>
      <c r="BK172" s="5"/>
    </row>
    <row r="173" spans="59:63" ht="20.100000000000001" customHeight="1" x14ac:dyDescent="0.25">
      <c r="BG173" s="5"/>
      <c r="BH173" s="5"/>
      <c r="BI173" s="5"/>
      <c r="BJ173" s="5"/>
      <c r="BK173" s="5"/>
    </row>
    <row r="174" spans="59:63" ht="20.100000000000001" customHeight="1" x14ac:dyDescent="0.25">
      <c r="BG174" s="5"/>
      <c r="BH174" s="5"/>
      <c r="BI174" s="5"/>
      <c r="BJ174" s="5"/>
      <c r="BK174" s="5"/>
    </row>
    <row r="175" spans="59:63" ht="20.100000000000001" customHeight="1" x14ac:dyDescent="0.25">
      <c r="BG175" s="5"/>
      <c r="BH175" s="5"/>
      <c r="BI175" s="5"/>
      <c r="BJ175" s="5"/>
      <c r="BK175" s="5"/>
    </row>
    <row r="176" spans="59:63" ht="20.100000000000001" customHeight="1" x14ac:dyDescent="0.25">
      <c r="BG176" s="5"/>
      <c r="BH176" s="5"/>
      <c r="BI176" s="5"/>
      <c r="BJ176" s="5"/>
      <c r="BK176" s="5"/>
    </row>
    <row r="177" spans="59:63" ht="20.100000000000001" customHeight="1" x14ac:dyDescent="0.25">
      <c r="BG177" s="5"/>
      <c r="BH177" s="5"/>
      <c r="BI177" s="5"/>
      <c r="BJ177" s="5"/>
      <c r="BK177" s="5"/>
    </row>
    <row r="178" spans="59:63" ht="20.100000000000001" customHeight="1" x14ac:dyDescent="0.25">
      <c r="BG178" s="5"/>
      <c r="BH178" s="5"/>
      <c r="BI178" s="5"/>
      <c r="BJ178" s="5"/>
      <c r="BK178" s="5"/>
    </row>
    <row r="179" spans="59:63" ht="20.100000000000001" customHeight="1" x14ac:dyDescent="0.25">
      <c r="BG179" s="5"/>
      <c r="BH179" s="5"/>
      <c r="BI179" s="5"/>
      <c r="BJ179" s="5"/>
      <c r="BK179" s="5"/>
    </row>
    <row r="180" spans="59:63" ht="20.100000000000001" customHeight="1" x14ac:dyDescent="0.25">
      <c r="BG180" s="5"/>
      <c r="BH180" s="5"/>
      <c r="BI180" s="5"/>
      <c r="BJ180" s="5"/>
      <c r="BK180" s="5"/>
    </row>
    <row r="181" spans="59:63" ht="20.100000000000001" customHeight="1" x14ac:dyDescent="0.25">
      <c r="BG181" s="5"/>
      <c r="BH181" s="5"/>
      <c r="BI181" s="5"/>
      <c r="BJ181" s="5"/>
      <c r="BK181" s="5"/>
    </row>
    <row r="182" spans="59:63" ht="20.100000000000001" customHeight="1" x14ac:dyDescent="0.25">
      <c r="BG182" s="5"/>
      <c r="BH182" s="5"/>
      <c r="BI182" s="5"/>
      <c r="BJ182" s="5"/>
      <c r="BK182" s="5"/>
    </row>
    <row r="183" spans="59:63" ht="20.100000000000001" customHeight="1" x14ac:dyDescent="0.25">
      <c r="BI183" s="34"/>
      <c r="BJ183" s="34"/>
      <c r="BK183" s="34"/>
    </row>
    <row r="184" spans="59:63" ht="20.100000000000001" customHeight="1" x14ac:dyDescent="0.25">
      <c r="BI184" s="34"/>
      <c r="BJ184" s="34"/>
      <c r="BK184" s="34"/>
    </row>
    <row r="185" spans="59:63" ht="20.100000000000001" customHeight="1" x14ac:dyDescent="0.25">
      <c r="BI185" s="34"/>
      <c r="BJ185" s="34"/>
      <c r="BK185" s="34"/>
    </row>
    <row r="186" spans="59:63" ht="20.100000000000001" customHeight="1" x14ac:dyDescent="0.25">
      <c r="BI186" s="34"/>
      <c r="BJ186" s="34"/>
      <c r="BK186" s="34"/>
    </row>
    <row r="187" spans="59:63" ht="20.100000000000001" customHeight="1" x14ac:dyDescent="0.25">
      <c r="BI187" s="34"/>
      <c r="BJ187" s="34"/>
      <c r="BK187" s="34"/>
    </row>
    <row r="188" spans="59:63" ht="20.100000000000001" customHeight="1" x14ac:dyDescent="0.25">
      <c r="BI188" s="34"/>
      <c r="BJ188" s="34"/>
      <c r="BK188" s="34"/>
    </row>
    <row r="189" spans="59:63" ht="20.100000000000001" customHeight="1" x14ac:dyDescent="0.25">
      <c r="BI189" s="34"/>
      <c r="BJ189" s="34"/>
      <c r="BK189" s="34"/>
    </row>
    <row r="190" spans="59:63" ht="20.100000000000001" customHeight="1" x14ac:dyDescent="0.25">
      <c r="BI190" s="34"/>
      <c r="BJ190" s="34"/>
      <c r="BK190" s="34"/>
    </row>
    <row r="191" spans="59:63" ht="20.100000000000001" customHeight="1" x14ac:dyDescent="0.25">
      <c r="BI191" s="34"/>
      <c r="BJ191" s="34"/>
      <c r="BK191" s="34"/>
    </row>
    <row r="192" spans="59:63" ht="20.100000000000001" customHeight="1" x14ac:dyDescent="0.25">
      <c r="BI192" s="34"/>
      <c r="BJ192" s="34"/>
      <c r="BK192" s="34"/>
    </row>
    <row r="193" spans="61:63" ht="20.100000000000001" customHeight="1" x14ac:dyDescent="0.25">
      <c r="BI193" s="34"/>
      <c r="BJ193" s="34"/>
      <c r="BK193" s="34"/>
    </row>
    <row r="194" spans="61:63" ht="20.100000000000001" customHeight="1" x14ac:dyDescent="0.25">
      <c r="BI194" s="34"/>
      <c r="BJ194" s="34"/>
      <c r="BK194" s="34"/>
    </row>
    <row r="195" spans="61:63" ht="20.100000000000001" customHeight="1" x14ac:dyDescent="0.25">
      <c r="BI195" s="34"/>
      <c r="BJ195" s="34"/>
      <c r="BK195" s="34"/>
    </row>
    <row r="196" spans="61:63" ht="20.100000000000001" customHeight="1" x14ac:dyDescent="0.25">
      <c r="BI196" s="34"/>
      <c r="BJ196" s="34"/>
      <c r="BK196" s="34"/>
    </row>
    <row r="197" spans="61:63" x14ac:dyDescent="0.25">
      <c r="BI197" s="34"/>
      <c r="BJ197" s="34"/>
      <c r="BK197" s="34"/>
    </row>
    <row r="198" spans="61:63" x14ac:dyDescent="0.25">
      <c r="BI198" s="34"/>
      <c r="BJ198" s="34"/>
      <c r="BK198" s="34"/>
    </row>
    <row r="199" spans="61:63" x14ac:dyDescent="0.25">
      <c r="BI199" s="34"/>
      <c r="BJ199" s="34"/>
      <c r="BK199" s="34"/>
    </row>
  </sheetData>
  <sortState xmlns:xlrd2="http://schemas.microsoft.com/office/spreadsheetml/2017/richdata2" ref="B18:BZ95">
    <sortCondition descending="1" ref="D18:D95"/>
  </sortState>
  <mergeCells count="15">
    <mergeCell ref="E1:I1"/>
    <mergeCell ref="BV1:BZ1"/>
    <mergeCell ref="BB1:BF1"/>
    <mergeCell ref="AW1:BA1"/>
    <mergeCell ref="AH1:AL1"/>
    <mergeCell ref="AM1:AQ1"/>
    <mergeCell ref="AR1:AV1"/>
    <mergeCell ref="BG1:BK1"/>
    <mergeCell ref="BL1:BP1"/>
    <mergeCell ref="J1:N1"/>
    <mergeCell ref="O1:R1"/>
    <mergeCell ref="S1:W1"/>
    <mergeCell ref="BQ1:BU1"/>
    <mergeCell ref="X1:AB1"/>
    <mergeCell ref="AC1:AG1"/>
  </mergeCells>
  <phoneticPr fontId="0" type="noConversion"/>
  <printOptions horizontalCentered="1" verticalCentered="1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K27" sqref="K27"/>
    </sheetView>
  </sheetViews>
  <sheetFormatPr defaultColWidth="9.33203125" defaultRowHeight="13.2" x14ac:dyDescent="0.25"/>
  <cols>
    <col min="1" max="1" width="3.109375" style="7" bestFit="1" customWidth="1"/>
    <col min="2" max="2" width="23.33203125" style="7" customWidth="1"/>
    <col min="3" max="3" width="23.33203125" style="3" customWidth="1"/>
    <col min="4" max="4" width="8.88671875" style="3" customWidth="1"/>
    <col min="5" max="5" width="10.6640625" style="20" bestFit="1" customWidth="1"/>
    <col min="6" max="6" width="25.44140625" style="20" customWidth="1"/>
    <col min="7" max="7" width="5.109375" style="20" bestFit="1" customWidth="1"/>
    <col min="8" max="8" width="11.5546875" style="7" customWidth="1"/>
    <col min="9" max="16384" width="9.33203125" style="7"/>
  </cols>
  <sheetData>
    <row r="1" spans="1:12" ht="57" customHeight="1" x14ac:dyDescent="0.25">
      <c r="B1" s="152" t="s">
        <v>222</v>
      </c>
      <c r="C1" s="152"/>
      <c r="D1" s="152"/>
      <c r="E1" s="152"/>
      <c r="F1" s="152"/>
      <c r="G1" s="152"/>
      <c r="H1" s="152"/>
      <c r="K1" s="8">
        <v>169</v>
      </c>
    </row>
    <row r="2" spans="1:12" x14ac:dyDescent="0.25">
      <c r="B2" s="9"/>
      <c r="C2" s="118"/>
      <c r="D2" s="118"/>
      <c r="E2" s="10" t="s">
        <v>223</v>
      </c>
      <c r="F2" s="10"/>
      <c r="G2" s="10"/>
      <c r="H2" s="11" t="s">
        <v>223</v>
      </c>
    </row>
    <row r="3" spans="1:12" ht="16.5" customHeight="1" x14ac:dyDescent="0.25">
      <c r="B3" s="12" t="s">
        <v>134</v>
      </c>
      <c r="C3" s="13" t="s">
        <v>3</v>
      </c>
      <c r="D3" s="13" t="s">
        <v>224</v>
      </c>
      <c r="E3" s="14" t="s">
        <v>225</v>
      </c>
      <c r="F3" s="14"/>
      <c r="G3" s="14"/>
      <c r="H3" s="12" t="s">
        <v>226</v>
      </c>
    </row>
    <row r="4" spans="1:12" ht="20.100000000000001" customHeight="1" x14ac:dyDescent="0.25">
      <c r="A4" s="73">
        <v>1</v>
      </c>
      <c r="B4" s="74" t="s">
        <v>137</v>
      </c>
      <c r="C4" s="75" t="s">
        <v>18</v>
      </c>
      <c r="D4" s="76">
        <v>9077</v>
      </c>
      <c r="E4" s="75" t="s">
        <v>227</v>
      </c>
      <c r="F4" s="77">
        <v>62</v>
      </c>
      <c r="G4" s="77">
        <v>1991</v>
      </c>
      <c r="H4" s="78">
        <v>154</v>
      </c>
    </row>
    <row r="5" spans="1:12" s="16" customFormat="1" ht="3" customHeight="1" x14ac:dyDescent="0.25">
      <c r="A5" s="15"/>
      <c r="C5" s="17"/>
      <c r="D5" s="18"/>
      <c r="E5" s="17"/>
      <c r="F5" s="36"/>
      <c r="G5" s="36"/>
      <c r="H5" s="19"/>
      <c r="L5" s="7"/>
    </row>
    <row r="6" spans="1:12" ht="20.100000000000001" customHeight="1" x14ac:dyDescent="0.25">
      <c r="A6" s="73">
        <v>2</v>
      </c>
      <c r="B6" s="74" t="s">
        <v>141</v>
      </c>
      <c r="C6" s="79" t="s">
        <v>11</v>
      </c>
      <c r="D6" s="76">
        <v>1037</v>
      </c>
      <c r="E6" s="75" t="s">
        <v>227</v>
      </c>
      <c r="F6" s="77" t="s">
        <v>228</v>
      </c>
      <c r="G6" s="77">
        <v>1998</v>
      </c>
      <c r="H6" s="78">
        <v>114</v>
      </c>
    </row>
    <row r="7" spans="1:12" s="16" customFormat="1" ht="3" customHeight="1" x14ac:dyDescent="0.25">
      <c r="A7" s="15"/>
      <c r="C7" s="17"/>
      <c r="D7" s="18"/>
      <c r="E7" s="17"/>
      <c r="F7" s="36"/>
      <c r="G7" s="36"/>
      <c r="H7" s="19"/>
      <c r="L7" s="7"/>
    </row>
    <row r="8" spans="1:12" ht="20.100000000000001" customHeight="1" x14ac:dyDescent="0.25">
      <c r="A8" s="73">
        <v>3</v>
      </c>
      <c r="B8" s="80" t="s">
        <v>136</v>
      </c>
      <c r="C8" s="79" t="s">
        <v>28</v>
      </c>
      <c r="D8" s="76">
        <v>9097</v>
      </c>
      <c r="E8" s="75" t="s">
        <v>227</v>
      </c>
      <c r="F8" s="81" t="s">
        <v>229</v>
      </c>
      <c r="G8" s="77">
        <v>2000</v>
      </c>
      <c r="H8" s="78">
        <v>77</v>
      </c>
    </row>
    <row r="9" spans="1:12" ht="3.75" customHeight="1" x14ac:dyDescent="0.25">
      <c r="A9" s="15"/>
      <c r="B9" s="16"/>
      <c r="C9" s="16"/>
      <c r="D9" s="16"/>
      <c r="E9" s="16"/>
      <c r="F9" s="16"/>
      <c r="G9" s="16"/>
      <c r="H9" s="16"/>
    </row>
    <row r="10" spans="1:12" ht="20.100000000000001" customHeight="1" x14ac:dyDescent="0.25">
      <c r="A10" s="73">
        <v>4</v>
      </c>
      <c r="B10" s="74" t="s">
        <v>138</v>
      </c>
      <c r="C10" s="79" t="s">
        <v>30</v>
      </c>
      <c r="D10" s="76">
        <v>6052</v>
      </c>
      <c r="E10" s="75" t="s">
        <v>227</v>
      </c>
      <c r="F10" s="77">
        <v>149</v>
      </c>
      <c r="G10" s="77">
        <v>2008</v>
      </c>
      <c r="H10" s="78">
        <v>66</v>
      </c>
    </row>
    <row r="11" spans="1:12" ht="3.75" customHeight="1" x14ac:dyDescent="0.25">
      <c r="A11" s="29"/>
      <c r="B11" s="16"/>
      <c r="C11" s="18"/>
      <c r="D11" s="18"/>
      <c r="E11" s="17"/>
      <c r="F11" s="17"/>
      <c r="G11" s="17"/>
      <c r="H11" s="16"/>
    </row>
    <row r="12" spans="1:12" ht="20.100000000000001" customHeight="1" x14ac:dyDescent="0.25">
      <c r="A12" s="73">
        <v>5</v>
      </c>
      <c r="B12" s="80" t="s">
        <v>142</v>
      </c>
      <c r="C12" s="79" t="s">
        <v>11</v>
      </c>
      <c r="D12" s="76">
        <v>1209</v>
      </c>
      <c r="E12" s="75" t="s">
        <v>227</v>
      </c>
      <c r="F12" s="81" t="s">
        <v>230</v>
      </c>
      <c r="G12" s="77">
        <v>2016</v>
      </c>
      <c r="H12" s="78">
        <v>26</v>
      </c>
    </row>
    <row r="13" spans="1:12" s="33" customFormat="1" ht="3.75" customHeight="1" x14ac:dyDescent="0.25">
      <c r="A13" s="71"/>
      <c r="B13" s="40"/>
      <c r="C13" s="65"/>
      <c r="D13" s="18"/>
      <c r="E13" s="17"/>
      <c r="F13" s="72"/>
      <c r="G13" s="36"/>
      <c r="H13" s="19"/>
    </row>
    <row r="14" spans="1:12" s="39" customFormat="1" ht="20.100000000000001" customHeight="1" x14ac:dyDescent="0.25">
      <c r="A14" s="73">
        <v>6</v>
      </c>
      <c r="B14" s="80" t="s">
        <v>143</v>
      </c>
      <c r="C14" s="79" t="s">
        <v>18</v>
      </c>
      <c r="D14" s="82">
        <v>6056</v>
      </c>
      <c r="E14" s="79" t="s">
        <v>227</v>
      </c>
      <c r="F14" s="79" t="s">
        <v>231</v>
      </c>
      <c r="G14" s="81">
        <v>2000</v>
      </c>
      <c r="H14" s="78">
        <v>45</v>
      </c>
    </row>
    <row r="15" spans="1:12" s="39" customFormat="1" ht="3.75" customHeight="1" x14ac:dyDescent="0.25">
      <c r="A15" s="87"/>
      <c r="B15" s="40"/>
      <c r="C15" s="65"/>
      <c r="D15" s="66"/>
      <c r="E15" s="65"/>
      <c r="F15" s="65"/>
      <c r="G15" s="72"/>
      <c r="H15" s="19"/>
    </row>
    <row r="16" spans="1:12" s="39" customFormat="1" ht="20.100000000000001" customHeight="1" x14ac:dyDescent="0.25">
      <c r="A16" s="86">
        <v>7</v>
      </c>
      <c r="B16" s="88" t="s">
        <v>232</v>
      </c>
      <c r="C16" s="89" t="s">
        <v>233</v>
      </c>
      <c r="D16" s="90">
        <v>52002</v>
      </c>
      <c r="E16" s="89" t="s">
        <v>227</v>
      </c>
      <c r="F16" s="89" t="s">
        <v>234</v>
      </c>
      <c r="G16" s="91">
        <v>2020</v>
      </c>
      <c r="H16" s="92">
        <v>9</v>
      </c>
    </row>
    <row r="17" spans="1:12" s="39" customFormat="1" ht="3.75" customHeight="1" x14ac:dyDescent="0.25">
      <c r="A17" s="87"/>
      <c r="B17" s="40"/>
      <c r="C17" s="65"/>
      <c r="D17" s="66"/>
      <c r="E17" s="65"/>
      <c r="F17" s="65"/>
      <c r="G17" s="72"/>
      <c r="H17" s="19"/>
    </row>
    <row r="18" spans="1:12" s="39" customFormat="1" ht="20.100000000000001" customHeight="1" x14ac:dyDescent="0.25">
      <c r="A18" s="86">
        <v>8</v>
      </c>
      <c r="B18" s="88" t="s">
        <v>140</v>
      </c>
      <c r="C18" s="89" t="s">
        <v>235</v>
      </c>
      <c r="D18" s="90">
        <v>1240</v>
      </c>
      <c r="E18" s="89" t="s">
        <v>227</v>
      </c>
      <c r="F18" s="89" t="s">
        <v>236</v>
      </c>
      <c r="G18" s="91">
        <v>2021</v>
      </c>
      <c r="H18" s="92">
        <v>4</v>
      </c>
    </row>
    <row r="19" spans="1:12" s="39" customFormat="1" ht="3.75" customHeight="1" x14ac:dyDescent="0.25">
      <c r="A19" s="87"/>
      <c r="B19" s="40"/>
      <c r="C19" s="65"/>
      <c r="D19" s="66"/>
      <c r="E19" s="65"/>
      <c r="F19" s="65"/>
      <c r="G19" s="72"/>
      <c r="H19" s="19"/>
    </row>
    <row r="20" spans="1:12" s="39" customFormat="1" ht="20.100000000000001" customHeight="1" x14ac:dyDescent="0.25">
      <c r="A20" s="86">
        <v>9</v>
      </c>
      <c r="B20" s="88" t="s">
        <v>144</v>
      </c>
      <c r="C20" s="79" t="s">
        <v>28</v>
      </c>
      <c r="D20" s="90">
        <v>9086</v>
      </c>
      <c r="E20" s="89" t="s">
        <v>227</v>
      </c>
      <c r="F20" s="89" t="s">
        <v>321</v>
      </c>
      <c r="G20" s="91">
        <v>2021</v>
      </c>
      <c r="H20" s="92">
        <v>1</v>
      </c>
    </row>
    <row r="21" spans="1:12" s="39" customFormat="1" ht="3.75" customHeight="1" x14ac:dyDescent="0.25">
      <c r="A21" s="154"/>
      <c r="B21" s="40"/>
      <c r="C21" s="65"/>
      <c r="D21" s="66"/>
      <c r="E21" s="65"/>
      <c r="F21" s="65"/>
      <c r="G21" s="72"/>
      <c r="H21" s="19"/>
    </row>
    <row r="22" spans="1:12" x14ac:dyDescent="0.25">
      <c r="A22" s="16"/>
      <c r="C22" s="136"/>
      <c r="D22" s="136"/>
    </row>
    <row r="23" spans="1:12" x14ac:dyDescent="0.25">
      <c r="B23" s="39" t="s">
        <v>237</v>
      </c>
      <c r="C23" s="118"/>
      <c r="D23" s="118"/>
      <c r="L23" s="33"/>
    </row>
    <row r="25" spans="1:12" x14ac:dyDescent="0.25">
      <c r="B25" s="7" t="s">
        <v>238</v>
      </c>
      <c r="C25" s="118"/>
      <c r="D25" s="118"/>
    </row>
    <row r="27" spans="1:12" x14ac:dyDescent="0.25">
      <c r="B27" s="7" t="s">
        <v>239</v>
      </c>
      <c r="C27" s="118"/>
      <c r="D27" s="118"/>
    </row>
    <row r="29" spans="1:12" x14ac:dyDescent="0.25">
      <c r="B29" s="7" t="s">
        <v>240</v>
      </c>
      <c r="C29" s="118"/>
      <c r="D29" s="118"/>
    </row>
    <row r="31" spans="1:12" x14ac:dyDescent="0.25">
      <c r="B31" s="7" t="s">
        <v>241</v>
      </c>
      <c r="C31" s="118"/>
      <c r="D31" s="118" t="s">
        <v>242</v>
      </c>
    </row>
    <row r="32" spans="1:12" x14ac:dyDescent="0.25">
      <c r="B32" s="7" t="s">
        <v>243</v>
      </c>
      <c r="C32" s="118"/>
      <c r="D32" s="118" t="s">
        <v>242</v>
      </c>
      <c r="E32" s="38" t="s">
        <v>244</v>
      </c>
    </row>
    <row r="33" spans="2:5" x14ac:dyDescent="0.25">
      <c r="B33" s="7" t="s">
        <v>245</v>
      </c>
      <c r="C33" s="118"/>
      <c r="D33" s="118" t="s">
        <v>242</v>
      </c>
      <c r="E33" s="38" t="s">
        <v>246</v>
      </c>
    </row>
    <row r="34" spans="2:5" x14ac:dyDescent="0.25">
      <c r="B34" s="7" t="s">
        <v>247</v>
      </c>
      <c r="C34" s="118"/>
      <c r="D34" s="118" t="s">
        <v>242</v>
      </c>
      <c r="E34" s="38" t="s">
        <v>248</v>
      </c>
    </row>
    <row r="36" spans="2:5" x14ac:dyDescent="0.25">
      <c r="B36" s="7" t="s">
        <v>249</v>
      </c>
      <c r="C36" s="118"/>
      <c r="D36" s="118" t="s">
        <v>242</v>
      </c>
      <c r="E36" s="38" t="s">
        <v>248</v>
      </c>
    </row>
  </sheetData>
  <mergeCells count="1">
    <mergeCell ref="B1:H1"/>
  </mergeCells>
  <phoneticPr fontId="0" type="noConversion"/>
  <pageMargins left="0.15748031496062992" right="0.15748031496062992" top="0.98425196850393704" bottom="0.98425196850393704" header="0" footer="0"/>
  <pageSetup paperSize="9" orientation="portrait" horizontalDpi="4294967293" r:id="rId1"/>
  <headerFooter alignWithMargins="0">
    <oddFooter>&amp;LDansk Minigold Union
Turneringsudvalget&amp;C&amp;D&amp;T&amp;RTurneringsudvalget@yahoo.dk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zoomScale="118" zoomScaleNormal="118" workbookViewId="0">
      <selection activeCell="L7" sqref="L7"/>
    </sheetView>
  </sheetViews>
  <sheetFormatPr defaultColWidth="9.33203125" defaultRowHeight="13.2" x14ac:dyDescent="0.25"/>
  <cols>
    <col min="1" max="1" width="3.33203125" style="58" bestFit="1" customWidth="1"/>
    <col min="2" max="2" width="19.6640625" style="58" customWidth="1"/>
    <col min="3" max="3" width="55.44140625" style="59" bestFit="1" customWidth="1"/>
    <col min="4" max="4" width="10.6640625" style="59" bestFit="1" customWidth="1"/>
    <col min="5" max="5" width="4.6640625" style="70" bestFit="1" customWidth="1"/>
    <col min="6" max="6" width="5.6640625" style="70" bestFit="1" customWidth="1"/>
    <col min="7" max="7" width="24" style="59" bestFit="1" customWidth="1"/>
    <col min="8" max="8" width="6.44140625" style="70" customWidth="1"/>
    <col min="9" max="9" width="11.5546875" style="58" customWidth="1"/>
    <col min="10" max="16384" width="9.33203125" style="58"/>
  </cols>
  <sheetData>
    <row r="1" spans="1:9" ht="39" customHeight="1" x14ac:dyDescent="0.25">
      <c r="B1" s="153" t="s">
        <v>250</v>
      </c>
      <c r="C1" s="153"/>
      <c r="D1" s="153"/>
      <c r="E1" s="153"/>
      <c r="F1" s="153"/>
      <c r="G1" s="153"/>
      <c r="H1" s="153"/>
      <c r="I1" s="153"/>
    </row>
    <row r="2" spans="1:9" x14ac:dyDescent="0.25">
      <c r="B2" s="58" t="s">
        <v>251</v>
      </c>
      <c r="D2" s="60" t="s">
        <v>223</v>
      </c>
      <c r="E2" s="119"/>
      <c r="F2" s="119"/>
      <c r="G2" s="60" t="s">
        <v>252</v>
      </c>
      <c r="H2" s="119"/>
      <c r="I2" s="61"/>
    </row>
    <row r="3" spans="1:9" ht="16.5" customHeight="1" x14ac:dyDescent="0.25">
      <c r="B3" s="15" t="s">
        <v>134</v>
      </c>
      <c r="C3" s="62" t="s">
        <v>3</v>
      </c>
      <c r="D3" s="62" t="s">
        <v>225</v>
      </c>
      <c r="E3" s="63"/>
      <c r="F3" s="63"/>
      <c r="G3" s="62" t="s">
        <v>253</v>
      </c>
      <c r="H3" s="63"/>
      <c r="I3" s="64" t="s">
        <v>226</v>
      </c>
    </row>
    <row r="4" spans="1:9" s="40" customFormat="1" ht="3" customHeight="1" x14ac:dyDescent="0.25">
      <c r="C4" s="65"/>
      <c r="D4" s="65"/>
      <c r="E4" s="66"/>
      <c r="F4" s="66"/>
      <c r="G4" s="65"/>
      <c r="H4" s="66"/>
      <c r="I4" s="15"/>
    </row>
    <row r="5" spans="1:9" ht="3" customHeight="1" x14ac:dyDescent="0.25">
      <c r="B5" s="40"/>
      <c r="C5" s="65"/>
      <c r="D5" s="65"/>
      <c r="E5" s="66"/>
      <c r="F5" s="66"/>
      <c r="G5" s="65"/>
      <c r="H5" s="66"/>
      <c r="I5" s="15"/>
    </row>
    <row r="6" spans="1:9" ht="21.75" customHeight="1" x14ac:dyDescent="0.25">
      <c r="A6" s="48">
        <v>1</v>
      </c>
      <c r="B6" s="44" t="s">
        <v>165</v>
      </c>
      <c r="C6" s="43" t="s">
        <v>254</v>
      </c>
      <c r="D6" s="43" t="s">
        <v>255</v>
      </c>
      <c r="E6" s="46">
        <v>36</v>
      </c>
      <c r="F6" s="46">
        <v>1985</v>
      </c>
      <c r="G6" s="43" t="s">
        <v>256</v>
      </c>
      <c r="H6" s="46">
        <v>2012</v>
      </c>
      <c r="I6" s="47">
        <v>132</v>
      </c>
    </row>
    <row r="7" spans="1:9" ht="21.75" customHeight="1" x14ac:dyDescent="0.25">
      <c r="A7" s="48">
        <v>2</v>
      </c>
      <c r="B7" s="44" t="s">
        <v>156</v>
      </c>
      <c r="C7" s="43" t="s">
        <v>257</v>
      </c>
      <c r="D7" s="43" t="s">
        <v>227</v>
      </c>
      <c r="E7" s="46">
        <v>109</v>
      </c>
      <c r="F7" s="46">
        <v>2000</v>
      </c>
      <c r="G7" s="43" t="s">
        <v>258</v>
      </c>
      <c r="H7" s="46">
        <v>2014</v>
      </c>
      <c r="I7" s="47">
        <v>69</v>
      </c>
    </row>
    <row r="8" spans="1:9" ht="21.75" customHeight="1" x14ac:dyDescent="0.25">
      <c r="A8" s="48">
        <v>3</v>
      </c>
      <c r="B8" s="44" t="s">
        <v>154</v>
      </c>
      <c r="C8" s="43" t="s">
        <v>259</v>
      </c>
      <c r="D8" s="43" t="s">
        <v>227</v>
      </c>
      <c r="E8" s="46">
        <v>35</v>
      </c>
      <c r="F8" s="46">
        <v>1985</v>
      </c>
      <c r="G8" s="43" t="s">
        <v>260</v>
      </c>
      <c r="H8" s="46">
        <v>1995</v>
      </c>
      <c r="I8" s="47">
        <v>51</v>
      </c>
    </row>
    <row r="9" spans="1:9" ht="21.75" customHeight="1" x14ac:dyDescent="0.25">
      <c r="A9" s="48">
        <v>4</v>
      </c>
      <c r="B9" s="44" t="s">
        <v>146</v>
      </c>
      <c r="C9" s="43" t="s">
        <v>261</v>
      </c>
      <c r="D9" s="43" t="s">
        <v>227</v>
      </c>
      <c r="E9" s="46">
        <v>108</v>
      </c>
      <c r="F9" s="46">
        <v>2000</v>
      </c>
      <c r="G9" s="43" t="s">
        <v>262</v>
      </c>
      <c r="H9" s="46">
        <v>2015</v>
      </c>
      <c r="I9" s="47">
        <v>51</v>
      </c>
    </row>
    <row r="10" spans="1:9" ht="20.100000000000001" customHeight="1" x14ac:dyDescent="0.25">
      <c r="A10" s="48">
        <v>5</v>
      </c>
      <c r="B10" s="44" t="s">
        <v>151</v>
      </c>
      <c r="C10" s="43" t="s">
        <v>263</v>
      </c>
      <c r="D10" s="43" t="s">
        <v>227</v>
      </c>
      <c r="E10" s="46">
        <v>13</v>
      </c>
      <c r="F10" s="46">
        <v>1980</v>
      </c>
      <c r="G10" s="43" t="s">
        <v>264</v>
      </c>
      <c r="H10" s="46">
        <v>1989</v>
      </c>
      <c r="I10" s="47">
        <v>41</v>
      </c>
    </row>
    <row r="11" spans="1:9" ht="20.100000000000001" customHeight="1" x14ac:dyDescent="0.25">
      <c r="A11" s="48">
        <v>6</v>
      </c>
      <c r="B11" s="44" t="s">
        <v>147</v>
      </c>
      <c r="C11" s="43" t="s">
        <v>265</v>
      </c>
      <c r="D11" s="43" t="s">
        <v>227</v>
      </c>
      <c r="E11" s="46">
        <v>55</v>
      </c>
      <c r="F11" s="46">
        <v>1989</v>
      </c>
      <c r="G11" s="43" t="s">
        <v>266</v>
      </c>
      <c r="H11" s="46">
        <v>2005</v>
      </c>
      <c r="I11" s="47">
        <v>37</v>
      </c>
    </row>
    <row r="12" spans="1:9" ht="20.100000000000001" customHeight="1" x14ac:dyDescent="0.25">
      <c r="A12" s="48">
        <v>7</v>
      </c>
      <c r="B12" s="44" t="s">
        <v>267</v>
      </c>
      <c r="C12" s="43" t="s">
        <v>268</v>
      </c>
      <c r="D12" s="43" t="s">
        <v>227</v>
      </c>
      <c r="E12" s="46">
        <v>55</v>
      </c>
      <c r="F12" s="46">
        <v>1989</v>
      </c>
      <c r="G12" s="43" t="s">
        <v>269</v>
      </c>
      <c r="H12" s="46">
        <v>1995</v>
      </c>
      <c r="I12" s="47">
        <v>30</v>
      </c>
    </row>
    <row r="13" spans="1:9" s="67" customFormat="1" ht="20.100000000000001" customHeight="1" x14ac:dyDescent="0.25">
      <c r="A13" s="48">
        <v>8</v>
      </c>
      <c r="B13" s="44" t="s">
        <v>143</v>
      </c>
      <c r="C13" s="43" t="s">
        <v>18</v>
      </c>
      <c r="D13" s="43" t="s">
        <v>227</v>
      </c>
      <c r="E13" s="46">
        <v>111</v>
      </c>
      <c r="F13" s="46">
        <v>2000</v>
      </c>
      <c r="G13" s="43" t="s">
        <v>231</v>
      </c>
      <c r="H13" s="46">
        <v>2017</v>
      </c>
      <c r="I13" s="47">
        <v>26</v>
      </c>
    </row>
    <row r="14" spans="1:9" ht="20.100000000000001" customHeight="1" x14ac:dyDescent="0.25">
      <c r="A14" s="48">
        <v>9</v>
      </c>
      <c r="B14" s="44" t="s">
        <v>270</v>
      </c>
      <c r="C14" s="43" t="s">
        <v>19</v>
      </c>
      <c r="D14" s="43" t="s">
        <v>227</v>
      </c>
      <c r="E14" s="46">
        <v>120</v>
      </c>
      <c r="F14" s="46">
        <v>2002</v>
      </c>
      <c r="G14" s="43" t="s">
        <v>271</v>
      </c>
      <c r="H14" s="46">
        <v>2007</v>
      </c>
      <c r="I14" s="47">
        <v>22</v>
      </c>
    </row>
    <row r="15" spans="1:9" ht="20.100000000000001" customHeight="1" x14ac:dyDescent="0.25">
      <c r="A15" s="48">
        <v>10</v>
      </c>
      <c r="B15" s="44" t="s">
        <v>272</v>
      </c>
      <c r="C15" s="43" t="s">
        <v>268</v>
      </c>
      <c r="D15" s="43" t="s">
        <v>227</v>
      </c>
      <c r="E15" s="46">
        <v>41</v>
      </c>
      <c r="F15" s="46">
        <v>1986</v>
      </c>
      <c r="G15" s="43" t="s">
        <v>273</v>
      </c>
      <c r="H15" s="46">
        <v>1991</v>
      </c>
      <c r="I15" s="47">
        <v>21</v>
      </c>
    </row>
    <row r="16" spans="1:9" ht="20.100000000000001" customHeight="1" x14ac:dyDescent="0.25">
      <c r="A16" s="48">
        <v>11</v>
      </c>
      <c r="B16" s="44" t="s">
        <v>274</v>
      </c>
      <c r="C16" s="43" t="s">
        <v>18</v>
      </c>
      <c r="D16" s="43" t="s">
        <v>227</v>
      </c>
      <c r="E16" s="46">
        <v>124</v>
      </c>
      <c r="F16" s="46">
        <v>2003</v>
      </c>
      <c r="G16" s="43" t="s">
        <v>275</v>
      </c>
      <c r="H16" s="46">
        <v>2011</v>
      </c>
      <c r="I16" s="47">
        <v>20</v>
      </c>
    </row>
    <row r="17" spans="1:9" ht="20.100000000000001" customHeight="1" x14ac:dyDescent="0.25">
      <c r="A17" s="48">
        <v>12</v>
      </c>
      <c r="B17" s="44" t="s">
        <v>276</v>
      </c>
      <c r="C17" s="43" t="s">
        <v>277</v>
      </c>
      <c r="D17" s="43" t="s">
        <v>227</v>
      </c>
      <c r="E17" s="46">
        <v>62</v>
      </c>
      <c r="F17" s="46">
        <v>1991</v>
      </c>
      <c r="G17" s="43" t="s">
        <v>278</v>
      </c>
      <c r="H17" s="46">
        <v>1997</v>
      </c>
      <c r="I17" s="47">
        <v>18</v>
      </c>
    </row>
    <row r="18" spans="1:9" ht="20.100000000000001" customHeight="1" x14ac:dyDescent="0.25">
      <c r="A18" s="48">
        <v>13</v>
      </c>
      <c r="B18" s="44" t="s">
        <v>186</v>
      </c>
      <c r="C18" s="43" t="s">
        <v>28</v>
      </c>
      <c r="D18" s="43" t="s">
        <v>227</v>
      </c>
      <c r="E18" s="46">
        <v>137</v>
      </c>
      <c r="F18" s="46">
        <v>2006</v>
      </c>
      <c r="G18" s="43" t="s">
        <v>279</v>
      </c>
      <c r="H18" s="46">
        <v>2013</v>
      </c>
      <c r="I18" s="47">
        <v>17</v>
      </c>
    </row>
    <row r="19" spans="1:9" ht="20.100000000000001" customHeight="1" x14ac:dyDescent="0.25">
      <c r="A19" s="48">
        <v>14</v>
      </c>
      <c r="B19" s="44" t="s">
        <v>280</v>
      </c>
      <c r="C19" s="43" t="s">
        <v>263</v>
      </c>
      <c r="D19" s="43" t="s">
        <v>227</v>
      </c>
      <c r="E19" s="46">
        <v>17</v>
      </c>
      <c r="F19" s="46">
        <v>1981</v>
      </c>
      <c r="G19" s="43" t="s">
        <v>281</v>
      </c>
      <c r="H19" s="46">
        <v>1984</v>
      </c>
      <c r="I19" s="47">
        <v>13</v>
      </c>
    </row>
    <row r="20" spans="1:9" ht="20.100000000000001" customHeight="1" x14ac:dyDescent="0.25">
      <c r="A20" s="48">
        <v>15</v>
      </c>
      <c r="B20" s="44" t="s">
        <v>274</v>
      </c>
      <c r="C20" s="43" t="s">
        <v>18</v>
      </c>
      <c r="D20" s="43" t="s">
        <v>227</v>
      </c>
      <c r="E20" s="46">
        <v>124</v>
      </c>
      <c r="F20" s="46">
        <v>2003</v>
      </c>
      <c r="G20" s="43" t="s">
        <v>282</v>
      </c>
      <c r="H20" s="46">
        <v>2006</v>
      </c>
      <c r="I20" s="47">
        <v>12</v>
      </c>
    </row>
    <row r="21" spans="1:9" ht="20.100000000000001" customHeight="1" x14ac:dyDescent="0.25">
      <c r="A21" s="48">
        <v>16</v>
      </c>
      <c r="B21" s="44" t="s">
        <v>283</v>
      </c>
      <c r="C21" s="43" t="s">
        <v>30</v>
      </c>
      <c r="D21" s="43" t="s">
        <v>227</v>
      </c>
      <c r="E21" s="46">
        <v>31</v>
      </c>
      <c r="F21" s="46">
        <v>1984</v>
      </c>
      <c r="G21" s="43" t="s">
        <v>284</v>
      </c>
      <c r="H21" s="46">
        <v>1987</v>
      </c>
      <c r="I21" s="47">
        <v>12</v>
      </c>
    </row>
    <row r="22" spans="1:9" ht="20.100000000000001" customHeight="1" x14ac:dyDescent="0.25">
      <c r="A22" s="48">
        <v>17</v>
      </c>
      <c r="B22" s="44" t="s">
        <v>285</v>
      </c>
      <c r="C22" s="43" t="s">
        <v>11</v>
      </c>
      <c r="D22" s="43" t="s">
        <v>227</v>
      </c>
      <c r="E22" s="46">
        <v>10</v>
      </c>
      <c r="F22" s="46">
        <v>1979</v>
      </c>
      <c r="G22" s="68" t="s">
        <v>286</v>
      </c>
      <c r="H22" s="69" t="s">
        <v>287</v>
      </c>
      <c r="I22" s="47">
        <v>11</v>
      </c>
    </row>
    <row r="23" spans="1:9" ht="20.100000000000001" customHeight="1" x14ac:dyDescent="0.25">
      <c r="A23" s="48">
        <v>18</v>
      </c>
      <c r="B23" s="44" t="s">
        <v>173</v>
      </c>
      <c r="C23" s="43" t="s">
        <v>288</v>
      </c>
      <c r="D23" s="43" t="s">
        <v>227</v>
      </c>
      <c r="E23" s="46">
        <v>75</v>
      </c>
      <c r="F23" s="46">
        <v>1993</v>
      </c>
      <c r="G23" s="43" t="s">
        <v>289</v>
      </c>
      <c r="H23" s="46">
        <v>1995</v>
      </c>
      <c r="I23" s="47">
        <v>11</v>
      </c>
    </row>
    <row r="24" spans="1:9" ht="20.100000000000001" customHeight="1" x14ac:dyDescent="0.25">
      <c r="A24" s="48">
        <v>19</v>
      </c>
      <c r="B24" s="44" t="s">
        <v>192</v>
      </c>
      <c r="C24" s="43" t="s">
        <v>290</v>
      </c>
      <c r="D24" s="43" t="s">
        <v>227</v>
      </c>
      <c r="E24" s="46">
        <v>91</v>
      </c>
      <c r="F24" s="46">
        <v>1996</v>
      </c>
      <c r="G24" s="43" t="s">
        <v>291</v>
      </c>
      <c r="H24" s="46">
        <v>1999</v>
      </c>
      <c r="I24" s="47">
        <v>11</v>
      </c>
    </row>
    <row r="25" spans="1:9" ht="20.100000000000001" customHeight="1" x14ac:dyDescent="0.25">
      <c r="A25" s="48">
        <v>20</v>
      </c>
      <c r="B25" s="44" t="s">
        <v>215</v>
      </c>
      <c r="C25" s="43" t="s">
        <v>28</v>
      </c>
      <c r="D25" s="43" t="s">
        <v>227</v>
      </c>
      <c r="E25" s="46">
        <v>155</v>
      </c>
      <c r="F25" s="46">
        <v>2009</v>
      </c>
      <c r="G25" s="43" t="s">
        <v>292</v>
      </c>
      <c r="H25" s="46">
        <v>2011</v>
      </c>
      <c r="I25" s="47">
        <v>10</v>
      </c>
    </row>
    <row r="26" spans="1:9" ht="20.100000000000001" customHeight="1" x14ac:dyDescent="0.25">
      <c r="A26" s="48">
        <v>21</v>
      </c>
      <c r="B26" s="44" t="s">
        <v>293</v>
      </c>
      <c r="C26" s="43" t="s">
        <v>12</v>
      </c>
      <c r="D26" s="43" t="s">
        <v>227</v>
      </c>
      <c r="E26" s="46">
        <v>30</v>
      </c>
      <c r="F26" s="46">
        <v>1984</v>
      </c>
      <c r="G26" s="43" t="s">
        <v>294</v>
      </c>
      <c r="H26" s="46">
        <v>1986</v>
      </c>
      <c r="I26" s="47">
        <v>10</v>
      </c>
    </row>
    <row r="27" spans="1:9" ht="20.100000000000001" customHeight="1" x14ac:dyDescent="0.25">
      <c r="A27" s="48">
        <v>22</v>
      </c>
      <c r="B27" s="44" t="s">
        <v>295</v>
      </c>
      <c r="C27" s="43" t="s">
        <v>18</v>
      </c>
      <c r="D27" s="43" t="s">
        <v>227</v>
      </c>
      <c r="E27" s="43">
        <v>170</v>
      </c>
      <c r="F27" s="46">
        <v>2012</v>
      </c>
      <c r="G27" s="44" t="s">
        <v>296</v>
      </c>
      <c r="H27" s="46">
        <v>2012</v>
      </c>
      <c r="I27" s="47">
        <v>6</v>
      </c>
    </row>
    <row r="28" spans="1:9" ht="20.100000000000001" customHeight="1" x14ac:dyDescent="0.25">
      <c r="A28" s="48">
        <v>23</v>
      </c>
      <c r="B28" s="44" t="s">
        <v>182</v>
      </c>
      <c r="C28" s="43" t="s">
        <v>297</v>
      </c>
      <c r="D28" s="43" t="s">
        <v>227</v>
      </c>
      <c r="E28" s="46">
        <v>15</v>
      </c>
      <c r="F28" s="46">
        <v>1980</v>
      </c>
      <c r="G28" s="43" t="s">
        <v>298</v>
      </c>
      <c r="H28" s="46">
        <v>1982</v>
      </c>
      <c r="I28" s="47">
        <v>6</v>
      </c>
    </row>
    <row r="29" spans="1:9" ht="20.100000000000001" customHeight="1" x14ac:dyDescent="0.25">
      <c r="A29" s="48">
        <v>24</v>
      </c>
      <c r="B29" s="44" t="s">
        <v>299</v>
      </c>
      <c r="C29" s="43" t="s">
        <v>268</v>
      </c>
      <c r="D29" s="43" t="s">
        <v>227</v>
      </c>
      <c r="E29" s="46">
        <v>38</v>
      </c>
      <c r="F29" s="46">
        <v>1986</v>
      </c>
      <c r="G29" s="43" t="s">
        <v>300</v>
      </c>
      <c r="H29" s="46">
        <v>1987</v>
      </c>
      <c r="I29" s="47">
        <v>5</v>
      </c>
    </row>
    <row r="30" spans="1:9" ht="20.100000000000001" customHeight="1" x14ac:dyDescent="0.25">
      <c r="A30" s="48">
        <v>25</v>
      </c>
      <c r="B30" s="44" t="s">
        <v>301</v>
      </c>
      <c r="C30" s="43" t="s">
        <v>11</v>
      </c>
      <c r="D30" s="43" t="s">
        <v>227</v>
      </c>
      <c r="E30" s="46">
        <v>14</v>
      </c>
      <c r="F30" s="46">
        <v>1980</v>
      </c>
      <c r="G30" s="43" t="s">
        <v>302</v>
      </c>
      <c r="H30" s="46">
        <v>1981</v>
      </c>
      <c r="I30" s="47">
        <v>4</v>
      </c>
    </row>
    <row r="31" spans="1:9" ht="20.100000000000001" customHeight="1" x14ac:dyDescent="0.25">
      <c r="A31" s="48">
        <v>26</v>
      </c>
      <c r="B31" s="44" t="s">
        <v>303</v>
      </c>
      <c r="C31" s="43" t="s">
        <v>30</v>
      </c>
      <c r="D31" s="43" t="s">
        <v>227</v>
      </c>
      <c r="E31" s="46">
        <v>18</v>
      </c>
      <c r="F31" s="46">
        <v>1981</v>
      </c>
      <c r="G31" s="43" t="s">
        <v>304</v>
      </c>
      <c r="H31" s="46">
        <v>1982</v>
      </c>
      <c r="I31" s="47">
        <v>3</v>
      </c>
    </row>
    <row r="32" spans="1:9" ht="20.100000000000001" customHeight="1" x14ac:dyDescent="0.25"/>
    <row r="33" spans="4:7" ht="20.100000000000001" customHeight="1" x14ac:dyDescent="0.25"/>
    <row r="34" spans="4:7" ht="20.100000000000001" customHeight="1" x14ac:dyDescent="0.25"/>
    <row r="35" spans="4:7" ht="20.100000000000001" customHeight="1" x14ac:dyDescent="0.25"/>
    <row r="36" spans="4:7" ht="20.100000000000001" customHeight="1" x14ac:dyDescent="0.25">
      <c r="D36" s="58"/>
      <c r="G36" s="58"/>
    </row>
    <row r="37" spans="4:7" ht="20.100000000000001" customHeight="1" x14ac:dyDescent="0.25">
      <c r="D37" s="58"/>
      <c r="G37" s="58"/>
    </row>
    <row r="38" spans="4:7" x14ac:dyDescent="0.25">
      <c r="D38" s="58"/>
      <c r="G38" s="58"/>
    </row>
    <row r="39" spans="4:7" x14ac:dyDescent="0.25">
      <c r="D39" s="58"/>
      <c r="G39" s="58"/>
    </row>
    <row r="40" spans="4:7" x14ac:dyDescent="0.25">
      <c r="D40" s="58"/>
      <c r="G40" s="58"/>
    </row>
    <row r="41" spans="4:7" x14ac:dyDescent="0.25">
      <c r="D41" s="58"/>
      <c r="G41" s="58"/>
    </row>
    <row r="42" spans="4:7" x14ac:dyDescent="0.25">
      <c r="D42" s="58"/>
      <c r="G42" s="58"/>
    </row>
  </sheetData>
  <mergeCells count="1">
    <mergeCell ref="B1:I1"/>
  </mergeCells>
  <phoneticPr fontId="0" type="noConversion"/>
  <pageMargins left="0.15748031496062992" right="0.15748031496062992" top="0.19685039370078741" bottom="0.19685039370078741" header="0" footer="0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2"/>
  <sheetViews>
    <sheetView showGridLines="0" workbookViewId="0"/>
  </sheetViews>
  <sheetFormatPr defaultRowHeight="13.2" x14ac:dyDescent="0.25"/>
  <cols>
    <col min="1" max="1" width="1.109375" customWidth="1"/>
    <col min="2" max="2" width="64.44140625" customWidth="1"/>
    <col min="3" max="3" width="1.6640625" customWidth="1"/>
    <col min="4" max="4" width="5.5546875" customWidth="1"/>
    <col min="5" max="6" width="16" customWidth="1"/>
  </cols>
  <sheetData>
    <row r="1" spans="2:6" x14ac:dyDescent="0.25">
      <c r="B1" s="113" t="s">
        <v>305</v>
      </c>
      <c r="C1" s="113"/>
      <c r="D1" s="114"/>
      <c r="E1" s="114"/>
      <c r="F1" s="114"/>
    </row>
    <row r="2" spans="2:6" x14ac:dyDescent="0.25">
      <c r="B2" s="113" t="s">
        <v>306</v>
      </c>
      <c r="C2" s="113"/>
      <c r="D2" s="114"/>
      <c r="E2" s="114"/>
      <c r="F2" s="114"/>
    </row>
    <row r="3" spans="2:6" x14ac:dyDescent="0.25">
      <c r="B3" s="49"/>
      <c r="C3" s="49"/>
      <c r="D3" s="52"/>
      <c r="E3" s="52"/>
      <c r="F3" s="52"/>
    </row>
    <row r="4" spans="2:6" ht="52.8" x14ac:dyDescent="0.25">
      <c r="B4" s="49" t="s">
        <v>307</v>
      </c>
      <c r="C4" s="49"/>
      <c r="D4" s="52"/>
      <c r="E4" s="52"/>
      <c r="F4" s="52"/>
    </row>
    <row r="5" spans="2:6" x14ac:dyDescent="0.25">
      <c r="B5" s="49"/>
      <c r="C5" s="49"/>
      <c r="D5" s="52"/>
      <c r="E5" s="52"/>
      <c r="F5" s="52"/>
    </row>
    <row r="6" spans="2:6" ht="26.4" x14ac:dyDescent="0.25">
      <c r="B6" s="113" t="s">
        <v>308</v>
      </c>
      <c r="C6" s="113"/>
      <c r="D6" s="114"/>
      <c r="E6" s="114" t="s">
        <v>309</v>
      </c>
      <c r="F6" s="114" t="s">
        <v>310</v>
      </c>
    </row>
    <row r="7" spans="2:6" ht="13.8" thickBot="1" x14ac:dyDescent="0.3">
      <c r="B7" s="49"/>
      <c r="C7" s="49"/>
      <c r="D7" s="52"/>
      <c r="E7" s="52"/>
      <c r="F7" s="52"/>
    </row>
    <row r="8" spans="2:6" ht="53.4" thickBot="1" x14ac:dyDescent="0.3">
      <c r="B8" s="50" t="s">
        <v>311</v>
      </c>
      <c r="C8" s="51"/>
      <c r="D8" s="53"/>
      <c r="E8" s="53" t="s">
        <v>312</v>
      </c>
      <c r="F8" s="54" t="s">
        <v>313</v>
      </c>
    </row>
    <row r="9" spans="2:6" ht="13.8" thickBot="1" x14ac:dyDescent="0.3">
      <c r="B9" s="49"/>
      <c r="C9" s="49"/>
      <c r="D9" s="52"/>
      <c r="E9" s="52"/>
      <c r="F9" s="52"/>
    </row>
    <row r="10" spans="2:6" ht="40.200000000000003" thickBot="1" x14ac:dyDescent="0.3">
      <c r="B10" s="50" t="s">
        <v>314</v>
      </c>
      <c r="C10" s="51"/>
      <c r="D10" s="53"/>
      <c r="E10" s="53">
        <v>14</v>
      </c>
      <c r="F10" s="54" t="s">
        <v>313</v>
      </c>
    </row>
    <row r="11" spans="2:6" x14ac:dyDescent="0.25">
      <c r="B11" s="49"/>
      <c r="C11" s="49"/>
      <c r="D11" s="52"/>
      <c r="E11" s="52"/>
      <c r="F11" s="52"/>
    </row>
    <row r="12" spans="2:6" x14ac:dyDescent="0.25">
      <c r="B12" s="49"/>
      <c r="C12" s="49"/>
      <c r="D12" s="52"/>
      <c r="E12" s="52"/>
      <c r="F12" s="5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C8CC2ABD3D4D93B7C7CABDEB95CB" ma:contentTypeVersion="8" ma:contentTypeDescription="Create a new document." ma:contentTypeScope="" ma:versionID="8b384c93332e063b753ff9e1c86b3370">
  <xsd:schema xmlns:xsd="http://www.w3.org/2001/XMLSchema" xmlns:xs="http://www.w3.org/2001/XMLSchema" xmlns:p="http://schemas.microsoft.com/office/2006/metadata/properties" xmlns:ns3="986c8669-8e5d-4a4d-b9a4-d8e974c7e4aa" targetNamespace="http://schemas.microsoft.com/office/2006/metadata/properties" ma:root="true" ma:fieldsID="585f116c5c79767f7f35f76325b4d1a8" ns3:_="">
    <xsd:import namespace="986c8669-8e5d-4a4d-b9a4-d8e974c7e4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c8669-8e5d-4a4d-b9a4-d8e974c7e4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356317-4F79-497B-A5BA-760131FDDE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B9C7D5-41EC-48F2-8441-F4947B6E6E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D8FF1C-A12C-4D03-A600-D8F19C851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6c8669-8e5d-4a4d-b9a4-d8e974c7e4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8</vt:i4>
      </vt:variant>
    </vt:vector>
  </HeadingPairs>
  <TitlesOfParts>
    <vt:vector size="13" baseType="lpstr">
      <vt:lpstr>Spillesteder</vt:lpstr>
      <vt:lpstr>Opdateret stormesterpoint</vt:lpstr>
      <vt:lpstr>Oversigt nuværende stormestre</vt:lpstr>
      <vt:lpstr>Oversigt tidligere stormestre</vt:lpstr>
      <vt:lpstr>Kompatibilitetsrapport</vt:lpstr>
      <vt:lpstr>A1099999</vt:lpstr>
      <vt:lpstr>A111111111</vt:lpstr>
      <vt:lpstr>A1199999</vt:lpstr>
      <vt:lpstr>A1299999</vt:lpstr>
      <vt:lpstr>A1499999</vt:lpstr>
      <vt:lpstr>A1999999</vt:lpstr>
      <vt:lpstr>A9999999</vt:lpstr>
      <vt:lpstr>A999999999999999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</dc:creator>
  <cp:keywords/>
  <dc:description/>
  <cp:lastModifiedBy>Lasse Rasmussen</cp:lastModifiedBy>
  <cp:revision/>
  <dcterms:created xsi:type="dcterms:W3CDTF">2009-05-13T19:20:44Z</dcterms:created>
  <dcterms:modified xsi:type="dcterms:W3CDTF">2021-11-02T10:59:54Z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0x0101001450C8CC2ABD3D4D93B7C7CABDEB95CB</vt:lpwstr>
  </property>
</Properties>
</file>