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ruger\Dropbox\Turneringsudvalg\Resultater\2026\"/>
    </mc:Choice>
  </mc:AlternateContent>
  <xr:revisionPtr revIDLastSave="0" documentId="13_ncr:1_{72431817-C101-4A27-835B-069419DB82B4}" xr6:coauthVersionLast="47" xr6:coauthVersionMax="47" xr10:uidLastSave="{00000000-0000-0000-0000-000000000000}"/>
  <bookViews>
    <workbookView xWindow="-108" yWindow="-108" windowWidth="21780" windowHeight="13176" activeTab="3" xr2:uid="{00000000-000D-0000-FFFF-FFFF00000000}"/>
  </bookViews>
  <sheets>
    <sheet name="DIF Herre" sheetId="3" r:id="rId1"/>
    <sheet name="DIF Dame" sheetId="4" r:id="rId2"/>
    <sheet name="Mix" sheetId="16" r:id="rId3"/>
    <sheet name="Elitedivision" sheetId="13" r:id="rId4"/>
    <sheet name="Pointtabel mix, damer og herrer" sheetId="20" r:id="rId5"/>
  </sheets>
  <definedNames>
    <definedName name="_xlnm._FilterDatabase" localSheetId="0" hidden="1">'DIF Herre'!$C$3:$I$16</definedName>
    <definedName name="_xlnm._FilterDatabase" localSheetId="3" hidden="1">Elitedivision!$A$3:$N$11</definedName>
    <definedName name="_xlnm.Print_Area" localSheetId="1">'DIF Dame'!$A$1:$I$26</definedName>
    <definedName name="_xlnm.Print_Area" localSheetId="0">'DIF Herre'!$A$1:$I$30</definedName>
    <definedName name="_xlnm.Print_Area" localSheetId="3">Elitedivision!$A$1:$N$11</definedName>
    <definedName name="_xlnm.Print_Area" localSheetId="2">Mix!$A$1:$I$30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2" i="3"/>
  <c r="I5" i="16" l="1"/>
  <c r="I23" i="3"/>
  <c r="I8" i="3"/>
  <c r="I15" i="4"/>
  <c r="I5" i="4"/>
  <c r="I9" i="4"/>
  <c r="I20" i="16"/>
  <c r="I29" i="16"/>
  <c r="I18" i="16"/>
  <c r="I10" i="16"/>
  <c r="I17" i="16"/>
  <c r="D11" i="13"/>
  <c r="E11" i="13"/>
  <c r="I24" i="4"/>
  <c r="I30" i="16"/>
  <c r="I26" i="16"/>
  <c r="I16" i="16"/>
  <c r="I7" i="16"/>
  <c r="I23" i="16"/>
  <c r="I6" i="16"/>
  <c r="I9" i="16"/>
  <c r="I21" i="16" l="1"/>
  <c r="I22" i="4"/>
  <c r="I17" i="4"/>
  <c r="I12" i="4"/>
  <c r="I18" i="4"/>
  <c r="I7" i="4"/>
  <c r="I19" i="3"/>
  <c r="I14" i="3"/>
  <c r="I13" i="3"/>
  <c r="I4" i="3"/>
  <c r="I28" i="3"/>
  <c r="I18" i="3"/>
  <c r="I5" i="3"/>
  <c r="D9" i="13"/>
  <c r="E9" i="13"/>
  <c r="D8" i="13"/>
  <c r="D7" i="13"/>
  <c r="D10" i="13"/>
  <c r="D5" i="13"/>
  <c r="E5" i="13"/>
  <c r="E8" i="13"/>
  <c r="E7" i="13"/>
  <c r="E10" i="13"/>
  <c r="D6" i="13"/>
  <c r="E6" i="13"/>
  <c r="I11" i="4" l="1"/>
  <c r="I20" i="4"/>
  <c r="I14" i="4"/>
  <c r="I13" i="4"/>
  <c r="I6" i="4"/>
  <c r="I26" i="4"/>
  <c r="I23" i="4"/>
  <c r="I21" i="4"/>
  <c r="I19" i="4"/>
  <c r="I8" i="4"/>
  <c r="I25" i="4"/>
  <c r="I15" i="3"/>
  <c r="I29" i="3"/>
  <c r="I20" i="3"/>
  <c r="I25" i="3"/>
  <c r="I16" i="3"/>
  <c r="I27" i="3"/>
  <c r="I26" i="3"/>
  <c r="I14" i="16" l="1"/>
  <c r="I27" i="16" l="1"/>
  <c r="I12" i="16"/>
  <c r="I19" i="16"/>
  <c r="I17" i="3"/>
  <c r="I7" i="3"/>
  <c r="I4" i="16"/>
  <c r="I30" i="3"/>
  <c r="I9" i="3"/>
  <c r="I13" i="16" l="1"/>
  <c r="I4" i="4"/>
  <c r="I8" i="16" l="1"/>
  <c r="I10" i="4"/>
  <c r="I24" i="3" l="1"/>
  <c r="I11" i="3"/>
  <c r="I24" i="16"/>
  <c r="I28" i="16"/>
  <c r="I11" i="16"/>
  <c r="I15" i="16"/>
  <c r="I25" i="16"/>
  <c r="I22" i="16"/>
  <c r="I10" i="3"/>
  <c r="I22" i="3"/>
  <c r="I6" i="3"/>
  <c r="I31" i="3"/>
</calcChain>
</file>

<file path=xl/sharedStrings.xml><?xml version="1.0" encoding="utf-8"?>
<sst xmlns="http://schemas.openxmlformats.org/spreadsheetml/2006/main" count="200" uniqueCount="138">
  <si>
    <t>DIF Herre</t>
  </si>
  <si>
    <t>Placering</t>
  </si>
  <si>
    <t>Navn</t>
  </si>
  <si>
    <t>Klub</t>
  </si>
  <si>
    <t>DM filt</t>
  </si>
  <si>
    <t>DM eternit</t>
  </si>
  <si>
    <t>DM beton</t>
  </si>
  <si>
    <t>Point</t>
  </si>
  <si>
    <t>Christian Linnet</t>
  </si>
  <si>
    <t>Minigolf Klub Aarhus</t>
  </si>
  <si>
    <t>Olofströms BGK</t>
  </si>
  <si>
    <t>Simon Junker</t>
  </si>
  <si>
    <t>Tantogårdens BGK</t>
  </si>
  <si>
    <t>Nickolaj Andersen</t>
  </si>
  <si>
    <t>Minigolf Klubben Rønne</t>
  </si>
  <si>
    <t>Stefan Østergaard</t>
  </si>
  <si>
    <t>Putter Team Odense</t>
  </si>
  <si>
    <t>Leif Meitilberg</t>
  </si>
  <si>
    <t>Karsten Nørskov</t>
  </si>
  <si>
    <t>Eliaz Sinnet</t>
  </si>
  <si>
    <t>DIF Dame</t>
  </si>
  <si>
    <t>Julie Winther</t>
  </si>
  <si>
    <t>Minigolf Clubben Gelsted</t>
  </si>
  <si>
    <t>Pia P. M. Madsen</t>
  </si>
  <si>
    <t>Else Marie Jensen</t>
  </si>
  <si>
    <t>Josephine Palm</t>
  </si>
  <si>
    <t>Tina Nielsen</t>
  </si>
  <si>
    <t>Hanne Reimich</t>
  </si>
  <si>
    <t>Birthe Sterup</t>
  </si>
  <si>
    <t>Helle Seremet</t>
  </si>
  <si>
    <t>Lone Winther</t>
  </si>
  <si>
    <t>Mixpar</t>
  </si>
  <si>
    <t>Hold</t>
  </si>
  <si>
    <t>Else Marie Jensen - Christian Linnet</t>
  </si>
  <si>
    <t>Julie Winther - Christopher Lindgrav</t>
  </si>
  <si>
    <t>Josephine Palm - Eliaz Sinnet</t>
  </si>
  <si>
    <t>Hanne Reimich - Helmund Thisen</t>
  </si>
  <si>
    <t>Elitedivisionen</t>
  </si>
  <si>
    <t>Slag</t>
  </si>
  <si>
    <t>Minigolf Klub Aarhus 1</t>
  </si>
  <si>
    <t>Putter Team Odense 1</t>
  </si>
  <si>
    <t>Putter Team Odense 2</t>
  </si>
  <si>
    <t>Pointtabel</t>
  </si>
  <si>
    <t xml:space="preserve">Plads </t>
  </si>
  <si>
    <t>Points</t>
  </si>
  <si>
    <t>Ingerlise Pedersen</t>
  </si>
  <si>
    <t>Minigolf Klub Aarhus 2</t>
  </si>
  <si>
    <t>Pia P. M. Madsen - Nickolaj Andersen</t>
  </si>
  <si>
    <t>DIF mixpar, DIF damer og DIF herrer</t>
  </si>
  <si>
    <t>Silkeborg Idrætsforenings Minigolf Klub</t>
  </si>
  <si>
    <t>Christina J. Sørensen</t>
  </si>
  <si>
    <t>Connie Christoffersen</t>
  </si>
  <si>
    <t>Pia Raun</t>
  </si>
  <si>
    <t>Maya Sinnet</t>
  </si>
  <si>
    <t>Anna Rubin</t>
  </si>
  <si>
    <t>Nyker Minigolf</t>
  </si>
  <si>
    <t>Claus Harup-Pelsen</t>
  </si>
  <si>
    <t>Brian Nielsen</t>
  </si>
  <si>
    <t>Christopher Thisen Reimich Nielsen</t>
  </si>
  <si>
    <t>Andreas Bille Brahe</t>
  </si>
  <si>
    <t>Galten-Skovby Minigolf Klub</t>
  </si>
  <si>
    <t>Ole Rasmussen</t>
  </si>
  <si>
    <t>Leif Nielsen</t>
  </si>
  <si>
    <t>Jannick Hornbek Skov</t>
  </si>
  <si>
    <t>Tino Nielsen</t>
  </si>
  <si>
    <t xml:space="preserve">Silkeborg IF Minigolf </t>
  </si>
  <si>
    <t>Birthe Sterup - Tino Nielsen</t>
  </si>
  <si>
    <t>Bitten Frandsen - Christopher Thisen Reimich Nielsen</t>
  </si>
  <si>
    <t>Jannick Hornbek Skov - Christina  J. Sørensen</t>
  </si>
  <si>
    <t>Tina Nielsen - Preben Pihl</t>
  </si>
  <si>
    <t>Connie Christoffersen - Andreas Bille Brahe</t>
  </si>
  <si>
    <t>Maya Sinnet - Karsten Nørskov</t>
  </si>
  <si>
    <t>Anne-Grethe Kristensen -  Kim Andersen</t>
  </si>
  <si>
    <t>Lone Winther - Jørgen Hansen</t>
  </si>
  <si>
    <t>Allan Schwab</t>
  </si>
  <si>
    <t>Aalborg Minigolf Klub</t>
  </si>
  <si>
    <t>Andreas Toftdal</t>
  </si>
  <si>
    <t>Morten Rasmussen</t>
  </si>
  <si>
    <t>Lasse Rasmussen</t>
  </si>
  <si>
    <t>Kaj Bruhn</t>
  </si>
  <si>
    <t>Tim Spindler Danielsen</t>
  </si>
  <si>
    <t>Sportsklubben Sommerbyen Ejby</t>
  </si>
  <si>
    <t>Carsten Berg</t>
  </si>
  <si>
    <t>Silkeborg IF Minigolf</t>
  </si>
  <si>
    <t>DM  filt</t>
  </si>
  <si>
    <t>Annette Brunsvig</t>
  </si>
  <si>
    <t>Line Rye Rahbek</t>
  </si>
  <si>
    <t>Charlotte Wendelboe</t>
  </si>
  <si>
    <t>TIK Tåstrup</t>
  </si>
  <si>
    <t>Bitten Frandsen</t>
  </si>
  <si>
    <t>Marianne Ipsen</t>
  </si>
  <si>
    <t>DM Adventure golf</t>
  </si>
  <si>
    <t>Helle Seremet - Allan Schwab</t>
  </si>
  <si>
    <t>Brian Nielsen  - Ingerlise Pedersen</t>
  </si>
  <si>
    <t>Tina Nielsen - Andreas Bille Brahe</t>
  </si>
  <si>
    <t>Annette Brunsvig - Søren Møller</t>
  </si>
  <si>
    <t>Birthe Sterup - Christopher Reimich Thisen Nielsen</t>
  </si>
  <si>
    <t>Line Rye Rahbek - Heino Nielsen</t>
  </si>
  <si>
    <t>Charlotte Wendelboe - Hans-Henrik Nielsen</t>
  </si>
  <si>
    <t>Bitten Frandsen - Kenneth Egebjerg</t>
  </si>
  <si>
    <t>Conny Jakobsen - Teddy Nielsen</t>
  </si>
  <si>
    <t>DM adventure golf</t>
  </si>
  <si>
    <t>Slutspil på eternit</t>
  </si>
  <si>
    <t>Samlet point</t>
  </si>
  <si>
    <t>Samlet slag</t>
  </si>
  <si>
    <t>Tina Nielsen - Kaj  Bruhn</t>
  </si>
  <si>
    <t>Anna Rubin - jim Dons</t>
  </si>
  <si>
    <t>Ilse Pihl - Preben Pihl</t>
  </si>
  <si>
    <t>Susanne Agger - Søren André</t>
  </si>
  <si>
    <t>Ilse Pihl</t>
  </si>
  <si>
    <t>Susanne Agger</t>
  </si>
  <si>
    <t>Martin Fredsted</t>
  </si>
  <si>
    <t>Kim Christiansen</t>
  </si>
  <si>
    <t>Umeå BGK</t>
  </si>
  <si>
    <t>James Lindström</t>
  </si>
  <si>
    <t>Heino Nielsen</t>
  </si>
  <si>
    <t>Christopher Lindgrav</t>
  </si>
  <si>
    <t>Bjarne Hansen</t>
  </si>
  <si>
    <t>Anette Kastrup</t>
  </si>
  <si>
    <t>Jyllinge Minigolf Klub</t>
  </si>
  <si>
    <t>Anette Kastrup - Kim Kastrup</t>
  </si>
  <si>
    <r>
      <t>c) Specifikt for </t>
    </r>
    <r>
      <rPr>
        <b/>
        <sz val="10"/>
        <color rgb="FF000000"/>
        <rFont val="Arial"/>
        <family val="2"/>
      </rPr>
      <t>DM med matchplay</t>
    </r>
    <r>
      <rPr>
        <sz val="10"/>
        <color rgb="FF000000"/>
        <rFont val="Arial"/>
        <family val="2"/>
      </rPr>
      <t>:</t>
    </r>
  </si>
  <si>
    <t>Vinder af matchplay-finalen får 30 points, taber af matchplay-finalen får 28 points.</t>
  </si>
  <si>
    <t>Pkt. a træder i kraft i tilfælde af uafgjort efter 18 baner.</t>
  </si>
  <si>
    <t>Pointtildeling i semifinalen til nr. 3-4: 26 points til vinderen af kampen om 3. pladsen og 24 points til taberen af kampen om 3. pladsen. Pkt. a træder i kraft i tilfælde af uafgjort efter 18 baner.</t>
  </si>
  <si>
    <t>a) Er der omspil om en af podieplaceringerne 1-3 ved et DM, f.eks. eternit, tildeles point i forhold til udfaldet af et omspil, men det er kun gældende for podieplaceringen.</t>
  </si>
  <si>
    <t>b) Er det efterfølgende placeringer, tildeles samme antal point. Afhængigt af antallet med samme antal slag, springes efterfølgende pladser over i pointtabellen.</t>
  </si>
  <si>
    <r>
      <t>Pointtabel gældende for pointtildeling i gennemgående DM for </t>
    </r>
    <r>
      <rPr>
        <b/>
        <sz val="10"/>
        <color rgb="FF000000"/>
        <rFont val="Arial"/>
        <family val="2"/>
      </rPr>
      <t>mixpar</t>
    </r>
    <r>
      <rPr>
        <sz val="10"/>
        <color rgb="FF000000"/>
        <rFont val="Arial"/>
        <family val="2"/>
      </rPr>
      <t>, </t>
    </r>
    <r>
      <rPr>
        <b/>
        <sz val="10"/>
        <color rgb="FF000000"/>
        <rFont val="Arial"/>
        <family val="2"/>
      </rPr>
      <t>DIF-dame</t>
    </r>
    <r>
      <rPr>
        <sz val="10"/>
        <color rgb="FF000000"/>
        <rFont val="Arial"/>
        <family val="2"/>
      </rPr>
      <t> og </t>
    </r>
    <r>
      <rPr>
        <b/>
        <sz val="10"/>
        <color rgb="FF000000"/>
        <rFont val="Arial"/>
        <family val="2"/>
      </rPr>
      <t>DIF-herre</t>
    </r>
    <r>
      <rPr>
        <sz val="10"/>
        <color rgb="FF000000"/>
        <rFont val="Arial"/>
        <family val="2"/>
      </rPr>
      <t xml:space="preserve">. </t>
    </r>
  </si>
  <si>
    <t>Specifikt for pointtildeling ved samme antal slag i et DM:</t>
  </si>
  <si>
    <t>Fra Turneringsbestemmelserne</t>
  </si>
  <si>
    <t>Pointtildeling i kvartfinalen til nr. 5-8 og 8-delsfinalen til nr. 9-16 : Der tildeles points efter spillernes placering i kvalifikationsspillet.</t>
  </si>
  <si>
    <t>Ved afslutningen af hver afdeling til et DM, overføres der points til slutspillet på følgende måde:</t>
  </si>
  <si>
    <t>Hvis 2 eller flere hold har opnået lige mange points efter et DM på et givent underlag, rangerer holdet med færrest slag højest.</t>
  </si>
  <si>
    <t>Eksempel</t>
  </si>
  <si>
    <t>Hold D og E har lige mange points på placeringerne 1-2 jævnfør tildelingen i § 22. Antal brugte slag træder i kraft, således at holdet med færrest antal slag, tildeles flest points, altså i eksemplet her er det 3 points.</t>
  </si>
  <si>
    <t>Er holdene også lige på antal slag, tildeles de samme antal points, altså 3 points i eksemplet. Der springes efterfølgende en placering over, så et hold på placering 3 kun tildeles 1 point.</t>
  </si>
  <si>
    <t xml:space="preserve">Der overføres 3 points til bedste hold, 2 points til næstbedste hold, 1 point til tredjebedste hold, </t>
  </si>
  <si>
    <t>Pointtildeling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</si>
</sst>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Ebrima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3"/>
      <color theme="1"/>
      <name val="Calibri"/>
      <family val="2"/>
      <scheme val="minor"/>
    </font>
    <font>
      <sz val="13"/>
      <color rgb="FF000000"/>
      <name val="Biom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/>
    </xf>
    <xf numFmtId="0" fontId="8" fillId="0" borderId="9" xfId="0" applyFont="1" applyBorder="1" applyAlignment="1">
      <alignment wrapText="1"/>
    </xf>
    <xf numFmtId="0" fontId="0" fillId="0" borderId="10" xfId="0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8" fillId="6" borderId="0" xfId="0" applyFont="1" applyFill="1" applyAlignment="1">
      <alignment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lankt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opLeftCell="A5" zoomScale="80" zoomScaleNormal="80" zoomScaleSheetLayoutView="112" workbookViewId="0">
      <selection activeCell="AE24" sqref="AE24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3" width="41.6640625" style="3" bestFit="1" customWidth="1"/>
    <col min="4" max="4" width="38.44140625" style="3" bestFit="1" customWidth="1"/>
    <col min="5" max="7" width="13.6640625" style="3" customWidth="1"/>
    <col min="8" max="8" width="17.21875" style="3" customWidth="1"/>
    <col min="9" max="9" width="13.6640625" style="3" customWidth="1"/>
    <col min="10" max="24" width="0" hidden="1" customWidth="1"/>
  </cols>
  <sheetData>
    <row r="1" spans="1:9" ht="25.8" x14ac:dyDescent="0.3">
      <c r="A1" s="37">
        <v>2026</v>
      </c>
      <c r="B1" s="37"/>
      <c r="C1" s="37"/>
      <c r="D1" s="37"/>
      <c r="E1" s="37"/>
      <c r="F1" s="37"/>
      <c r="G1" s="37"/>
      <c r="H1" s="37"/>
      <c r="I1" s="37"/>
    </row>
    <row r="2" spans="1:9" ht="23.4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3">
      <c r="A3" s="2" t="s">
        <v>1</v>
      </c>
      <c r="B3" s="2"/>
      <c r="C3" s="2" t="s">
        <v>2</v>
      </c>
      <c r="D3" s="2" t="s">
        <v>3</v>
      </c>
      <c r="E3" s="30" t="s">
        <v>6</v>
      </c>
      <c r="F3" s="30" t="s">
        <v>5</v>
      </c>
      <c r="G3" s="30" t="s">
        <v>4</v>
      </c>
      <c r="H3" s="30" t="s">
        <v>91</v>
      </c>
      <c r="I3" s="2" t="s">
        <v>7</v>
      </c>
    </row>
    <row r="4" spans="1:9" x14ac:dyDescent="0.3">
      <c r="A4" s="2">
        <v>1</v>
      </c>
      <c r="B4" s="2"/>
      <c r="C4" s="15" t="s">
        <v>13</v>
      </c>
      <c r="D4" s="15" t="s">
        <v>9</v>
      </c>
      <c r="E4" s="16">
        <v>26</v>
      </c>
      <c r="F4" s="16">
        <v>24</v>
      </c>
      <c r="G4" s="16">
        <v>14</v>
      </c>
      <c r="H4" s="16"/>
      <c r="I4" s="16">
        <f t="shared" ref="I4:I31" si="0">SUM(E4:H4)</f>
        <v>64</v>
      </c>
    </row>
    <row r="5" spans="1:9" x14ac:dyDescent="0.3">
      <c r="A5" s="2">
        <v>2</v>
      </c>
      <c r="B5" s="2"/>
      <c r="C5" s="15" t="s">
        <v>63</v>
      </c>
      <c r="D5" s="15" t="s">
        <v>10</v>
      </c>
      <c r="E5" s="16">
        <v>6</v>
      </c>
      <c r="F5" s="16">
        <v>28</v>
      </c>
      <c r="G5" s="16">
        <v>30</v>
      </c>
      <c r="H5" s="16"/>
      <c r="I5" s="16">
        <f t="shared" si="0"/>
        <v>64</v>
      </c>
    </row>
    <row r="6" spans="1:9" x14ac:dyDescent="0.3">
      <c r="A6" s="2">
        <v>3</v>
      </c>
      <c r="B6" s="2"/>
      <c r="C6" s="15" t="s">
        <v>11</v>
      </c>
      <c r="D6" s="15" t="s">
        <v>12</v>
      </c>
      <c r="E6" s="16">
        <v>30</v>
      </c>
      <c r="F6" s="16">
        <v>30</v>
      </c>
      <c r="G6" s="16"/>
      <c r="H6" s="16"/>
      <c r="I6" s="16">
        <f t="shared" si="0"/>
        <v>60</v>
      </c>
    </row>
    <row r="7" spans="1:9" ht="18.75" customHeight="1" x14ac:dyDescent="0.3">
      <c r="A7" s="2">
        <v>4</v>
      </c>
      <c r="B7" s="2"/>
      <c r="C7" s="15" t="s">
        <v>74</v>
      </c>
      <c r="D7" s="15" t="s">
        <v>75</v>
      </c>
      <c r="E7" s="16"/>
      <c r="F7" s="16">
        <v>26</v>
      </c>
      <c r="G7" s="16">
        <v>26</v>
      </c>
      <c r="H7" s="16"/>
      <c r="I7" s="16">
        <f t="shared" si="0"/>
        <v>52</v>
      </c>
    </row>
    <row r="8" spans="1:9" x14ac:dyDescent="0.3">
      <c r="A8" s="2">
        <v>5</v>
      </c>
      <c r="B8" s="2"/>
      <c r="C8" s="15" t="s">
        <v>8</v>
      </c>
      <c r="D8" s="15" t="s">
        <v>9</v>
      </c>
      <c r="E8" s="16">
        <v>12</v>
      </c>
      <c r="F8" s="16">
        <v>12</v>
      </c>
      <c r="G8" s="16">
        <v>24</v>
      </c>
      <c r="H8" s="16"/>
      <c r="I8" s="21">
        <f t="shared" si="0"/>
        <v>48</v>
      </c>
    </row>
    <row r="9" spans="1:9" ht="18.75" customHeight="1" x14ac:dyDescent="0.3">
      <c r="A9" s="2">
        <v>6</v>
      </c>
      <c r="B9" s="2"/>
      <c r="C9" s="15" t="s">
        <v>116</v>
      </c>
      <c r="D9" s="15" t="s">
        <v>9</v>
      </c>
      <c r="E9" s="16"/>
      <c r="F9" s="16">
        <v>20</v>
      </c>
      <c r="G9" s="16">
        <v>28</v>
      </c>
      <c r="H9" s="16"/>
      <c r="I9" s="16">
        <f t="shared" si="0"/>
        <v>48</v>
      </c>
    </row>
    <row r="10" spans="1:9" ht="18.75" customHeight="1" x14ac:dyDescent="0.3">
      <c r="A10" s="2">
        <v>7</v>
      </c>
      <c r="B10" s="2"/>
      <c r="C10" s="15" t="s">
        <v>58</v>
      </c>
      <c r="D10" s="15" t="s">
        <v>14</v>
      </c>
      <c r="E10" s="16">
        <v>22</v>
      </c>
      <c r="F10" s="16"/>
      <c r="G10" s="16">
        <v>10</v>
      </c>
      <c r="H10" s="16"/>
      <c r="I10" s="16">
        <f t="shared" si="0"/>
        <v>32</v>
      </c>
    </row>
    <row r="11" spans="1:9" ht="18.75" customHeight="1" x14ac:dyDescent="0.3">
      <c r="A11" s="2">
        <v>8</v>
      </c>
      <c r="B11" s="2"/>
      <c r="C11" s="15" t="s">
        <v>17</v>
      </c>
      <c r="D11" s="15" t="s">
        <v>60</v>
      </c>
      <c r="E11" s="16">
        <v>16</v>
      </c>
      <c r="F11" s="16">
        <v>16</v>
      </c>
      <c r="G11" s="16"/>
      <c r="H11" s="16"/>
      <c r="I11" s="16">
        <f t="shared" si="0"/>
        <v>32</v>
      </c>
    </row>
    <row r="12" spans="1:9" x14ac:dyDescent="0.3">
      <c r="A12" s="2">
        <v>9</v>
      </c>
      <c r="B12" s="2"/>
      <c r="C12" s="15" t="s">
        <v>78</v>
      </c>
      <c r="D12" s="15" t="s">
        <v>10</v>
      </c>
      <c r="E12" s="16"/>
      <c r="F12" s="16">
        <v>10</v>
      </c>
      <c r="G12" s="16">
        <v>18</v>
      </c>
      <c r="H12" s="16"/>
      <c r="I12" s="16">
        <f t="shared" si="0"/>
        <v>28</v>
      </c>
    </row>
    <row r="13" spans="1:9" x14ac:dyDescent="0.3">
      <c r="A13" s="2">
        <v>10</v>
      </c>
      <c r="B13" s="2"/>
      <c r="C13" s="15" t="s">
        <v>56</v>
      </c>
      <c r="D13" s="15" t="s">
        <v>14</v>
      </c>
      <c r="E13" s="16">
        <v>28</v>
      </c>
      <c r="F13" s="16"/>
      <c r="G13" s="16"/>
      <c r="H13" s="16"/>
      <c r="I13" s="16">
        <f t="shared" si="0"/>
        <v>28</v>
      </c>
    </row>
    <row r="14" spans="1:9" ht="18.75" customHeight="1" x14ac:dyDescent="0.3">
      <c r="A14" s="2">
        <v>11</v>
      </c>
      <c r="B14" s="2"/>
      <c r="C14" s="15" t="s">
        <v>77</v>
      </c>
      <c r="D14" s="15" t="s">
        <v>16</v>
      </c>
      <c r="E14" s="16"/>
      <c r="F14" s="16">
        <v>14</v>
      </c>
      <c r="G14" s="16">
        <v>10</v>
      </c>
      <c r="H14" s="16"/>
      <c r="I14" s="16">
        <f t="shared" si="0"/>
        <v>24</v>
      </c>
    </row>
    <row r="15" spans="1:9" x14ac:dyDescent="0.3">
      <c r="A15" s="2">
        <v>12</v>
      </c>
      <c r="B15" s="2"/>
      <c r="C15" s="15" t="s">
        <v>18</v>
      </c>
      <c r="D15" s="15" t="s">
        <v>14</v>
      </c>
      <c r="E15" s="16">
        <v>12</v>
      </c>
      <c r="F15" s="16">
        <v>6</v>
      </c>
      <c r="G15" s="16">
        <v>6</v>
      </c>
      <c r="H15" s="16"/>
      <c r="I15" s="16">
        <f t="shared" si="0"/>
        <v>24</v>
      </c>
    </row>
    <row r="16" spans="1:9" ht="18.75" customHeight="1" x14ac:dyDescent="0.3">
      <c r="A16" s="2">
        <v>13</v>
      </c>
      <c r="B16" s="2"/>
      <c r="C16" s="15" t="s">
        <v>57</v>
      </c>
      <c r="D16" s="15" t="s">
        <v>14</v>
      </c>
      <c r="E16" s="16">
        <v>24</v>
      </c>
      <c r="F16" s="16"/>
      <c r="G16" s="16"/>
      <c r="H16" s="16"/>
      <c r="I16" s="16">
        <f t="shared" si="0"/>
        <v>24</v>
      </c>
    </row>
    <row r="17" spans="1:9" x14ac:dyDescent="0.3">
      <c r="A17" s="2">
        <v>14</v>
      </c>
      <c r="C17" s="15" t="s">
        <v>15</v>
      </c>
      <c r="D17" s="15" t="s">
        <v>9</v>
      </c>
      <c r="E17" s="16">
        <v>4</v>
      </c>
      <c r="F17" s="16">
        <v>18</v>
      </c>
      <c r="G17" s="16">
        <v>2</v>
      </c>
      <c r="H17" s="16"/>
      <c r="I17" s="16">
        <f t="shared" si="0"/>
        <v>24</v>
      </c>
    </row>
    <row r="18" spans="1:9" ht="18.75" customHeight="1" x14ac:dyDescent="0.3">
      <c r="A18" s="2">
        <v>15</v>
      </c>
      <c r="C18" s="15" t="s">
        <v>19</v>
      </c>
      <c r="D18" s="15" t="s">
        <v>16</v>
      </c>
      <c r="E18" s="16">
        <v>22</v>
      </c>
      <c r="F18" s="16"/>
      <c r="G18" s="16"/>
      <c r="H18" s="16"/>
      <c r="I18" s="16">
        <f t="shared" si="0"/>
        <v>22</v>
      </c>
    </row>
    <row r="19" spans="1:9" ht="18.75" customHeight="1" x14ac:dyDescent="0.3">
      <c r="A19" s="2">
        <v>16</v>
      </c>
      <c r="C19" s="15" t="s">
        <v>76</v>
      </c>
      <c r="D19" s="15" t="s">
        <v>14</v>
      </c>
      <c r="E19" s="16"/>
      <c r="F19" s="16">
        <v>22</v>
      </c>
      <c r="G19" s="16"/>
      <c r="H19" s="16"/>
      <c r="I19" s="16">
        <f t="shared" si="0"/>
        <v>22</v>
      </c>
    </row>
    <row r="20" spans="1:9" ht="18.75" customHeight="1" x14ac:dyDescent="0.3">
      <c r="A20" s="2">
        <v>17</v>
      </c>
      <c r="C20" s="15" t="s">
        <v>115</v>
      </c>
      <c r="D20" s="15" t="s">
        <v>16</v>
      </c>
      <c r="E20" s="16"/>
      <c r="F20" s="16"/>
      <c r="G20" s="16">
        <v>22</v>
      </c>
      <c r="H20" s="16"/>
      <c r="I20" s="16">
        <f t="shared" si="0"/>
        <v>22</v>
      </c>
    </row>
    <row r="21" spans="1:9" x14ac:dyDescent="0.3">
      <c r="A21" s="2">
        <v>18</v>
      </c>
      <c r="C21" s="29" t="s">
        <v>117</v>
      </c>
      <c r="D21" s="29" t="s">
        <v>75</v>
      </c>
      <c r="E21" s="16"/>
      <c r="F21" s="16"/>
      <c r="G21" s="16">
        <v>20</v>
      </c>
      <c r="H21" s="16"/>
      <c r="I21" s="16">
        <f t="shared" si="0"/>
        <v>20</v>
      </c>
    </row>
    <row r="22" spans="1:9" x14ac:dyDescent="0.3">
      <c r="A22" s="2">
        <v>19</v>
      </c>
      <c r="C22" s="15" t="s">
        <v>59</v>
      </c>
      <c r="D22" s="15" t="s">
        <v>14</v>
      </c>
      <c r="E22" s="16">
        <v>18</v>
      </c>
      <c r="F22" s="16"/>
      <c r="G22" s="16"/>
      <c r="H22" s="16"/>
      <c r="I22" s="16">
        <f t="shared" si="0"/>
        <v>18</v>
      </c>
    </row>
    <row r="23" spans="1:9" x14ac:dyDescent="0.3">
      <c r="A23" s="2">
        <v>20</v>
      </c>
      <c r="B23" s="22"/>
      <c r="C23" s="20" t="s">
        <v>111</v>
      </c>
      <c r="D23" s="20" t="s">
        <v>75</v>
      </c>
      <c r="E23" s="16"/>
      <c r="F23" s="16"/>
      <c r="G23" s="16">
        <v>16</v>
      </c>
      <c r="H23" s="16"/>
      <c r="I23" s="21">
        <f t="shared" si="0"/>
        <v>16</v>
      </c>
    </row>
    <row r="24" spans="1:9" ht="18.75" customHeight="1" x14ac:dyDescent="0.3">
      <c r="A24" s="2">
        <v>21</v>
      </c>
      <c r="C24" s="15" t="s">
        <v>80</v>
      </c>
      <c r="D24" s="15" t="s">
        <v>81</v>
      </c>
      <c r="E24" s="16"/>
      <c r="F24" s="16">
        <v>6</v>
      </c>
      <c r="G24" s="16">
        <v>8</v>
      </c>
      <c r="H24" s="16"/>
      <c r="I24" s="16">
        <f t="shared" si="0"/>
        <v>14</v>
      </c>
    </row>
    <row r="25" spans="1:9" x14ac:dyDescent="0.3">
      <c r="A25" s="2">
        <v>22</v>
      </c>
      <c r="C25" s="15" t="s">
        <v>61</v>
      </c>
      <c r="D25" s="15" t="s">
        <v>16</v>
      </c>
      <c r="E25" s="16">
        <v>14</v>
      </c>
      <c r="F25" s="16"/>
      <c r="G25" s="16"/>
      <c r="H25" s="16"/>
      <c r="I25" s="16">
        <f t="shared" si="0"/>
        <v>14</v>
      </c>
    </row>
    <row r="26" spans="1:9" ht="18.75" customHeight="1" x14ac:dyDescent="0.3">
      <c r="A26" s="2">
        <v>23</v>
      </c>
      <c r="C26" s="15" t="s">
        <v>112</v>
      </c>
      <c r="D26" s="15" t="s">
        <v>16</v>
      </c>
      <c r="E26" s="16"/>
      <c r="F26" s="16"/>
      <c r="G26" s="16">
        <v>12</v>
      </c>
      <c r="H26" s="16"/>
      <c r="I26" s="16">
        <f t="shared" si="0"/>
        <v>12</v>
      </c>
    </row>
    <row r="27" spans="1:9" ht="18.75" customHeight="1" x14ac:dyDescent="0.3">
      <c r="A27" s="2">
        <v>24</v>
      </c>
      <c r="C27" s="15" t="s">
        <v>62</v>
      </c>
      <c r="D27" s="15" t="s">
        <v>14</v>
      </c>
      <c r="E27" s="16">
        <v>12</v>
      </c>
      <c r="F27" s="16"/>
      <c r="G27" s="16"/>
      <c r="H27" s="16"/>
      <c r="I27" s="16">
        <f t="shared" si="0"/>
        <v>12</v>
      </c>
    </row>
    <row r="28" spans="1:9" ht="18.75" customHeight="1" x14ac:dyDescent="0.3">
      <c r="A28" s="2">
        <v>26</v>
      </c>
      <c r="C28" s="15" t="s">
        <v>79</v>
      </c>
      <c r="D28" s="15" t="s">
        <v>16</v>
      </c>
      <c r="E28" s="16"/>
      <c r="F28" s="16">
        <v>8</v>
      </c>
      <c r="G28" s="16"/>
      <c r="H28" s="16"/>
      <c r="I28" s="16">
        <f t="shared" si="0"/>
        <v>8</v>
      </c>
    </row>
    <row r="29" spans="1:9" x14ac:dyDescent="0.3">
      <c r="A29" s="2">
        <v>27</v>
      </c>
      <c r="C29" s="15" t="s">
        <v>114</v>
      </c>
      <c r="D29" s="15" t="s">
        <v>113</v>
      </c>
      <c r="E29" s="16"/>
      <c r="F29" s="16"/>
      <c r="G29" s="16">
        <v>4</v>
      </c>
      <c r="H29" s="16"/>
      <c r="I29" s="16">
        <f t="shared" si="0"/>
        <v>4</v>
      </c>
    </row>
    <row r="30" spans="1:9" ht="18.75" customHeight="1" x14ac:dyDescent="0.3">
      <c r="A30" s="33">
        <v>29</v>
      </c>
      <c r="C30" s="19" t="s">
        <v>64</v>
      </c>
      <c r="D30" s="19" t="s">
        <v>14</v>
      </c>
      <c r="E30" s="18">
        <v>2</v>
      </c>
      <c r="F30" s="18"/>
      <c r="G30" s="18"/>
      <c r="H30" s="18"/>
      <c r="I30" s="18">
        <f t="shared" si="0"/>
        <v>2</v>
      </c>
    </row>
    <row r="31" spans="1:9" x14ac:dyDescent="0.3">
      <c r="A31" s="2">
        <v>30</v>
      </c>
      <c r="B31" s="2"/>
      <c r="C31" s="15" t="s">
        <v>82</v>
      </c>
      <c r="D31" s="15" t="s">
        <v>83</v>
      </c>
      <c r="E31" s="16"/>
      <c r="F31" s="16">
        <v>2</v>
      </c>
      <c r="G31" s="16"/>
      <c r="H31" s="16"/>
      <c r="I31" s="16">
        <f t="shared" si="0"/>
        <v>2</v>
      </c>
    </row>
  </sheetData>
  <sortState xmlns:xlrd2="http://schemas.microsoft.com/office/spreadsheetml/2017/richdata2" ref="C4:I31">
    <sortCondition descending="1" ref="I4:I31"/>
  </sortState>
  <mergeCells count="2">
    <mergeCell ref="A2:I2"/>
    <mergeCell ref="A1:I1"/>
  </mergeCells>
  <pageMargins left="0.7" right="0.7" top="0.75" bottom="0.75" header="0.3" footer="0.3"/>
  <pageSetup paperSize="9" scale="6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view="pageBreakPreview" zoomScale="74" zoomScaleNormal="80" zoomScaleSheetLayoutView="74" workbookViewId="0">
      <selection activeCell="E30" sqref="E30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3" width="31.44140625" style="3" bestFit="1" customWidth="1"/>
    <col min="4" max="4" width="37.33203125" style="3" bestFit="1" customWidth="1"/>
    <col min="5" max="7" width="13.6640625" style="3" customWidth="1"/>
    <col min="8" max="8" width="16.6640625" style="3" customWidth="1"/>
    <col min="9" max="9" width="13.6640625" style="3" customWidth="1"/>
  </cols>
  <sheetData>
    <row r="1" spans="1:9" ht="25.8" x14ac:dyDescent="0.3">
      <c r="A1" s="37">
        <v>2026</v>
      </c>
      <c r="B1" s="37"/>
      <c r="C1" s="37"/>
      <c r="D1" s="37"/>
      <c r="E1" s="37"/>
      <c r="F1" s="37"/>
      <c r="G1" s="37"/>
      <c r="H1" s="37"/>
      <c r="I1" s="37"/>
    </row>
    <row r="2" spans="1:9" ht="23.4" x14ac:dyDescent="0.3">
      <c r="A2" s="34" t="s">
        <v>20</v>
      </c>
      <c r="B2" s="35"/>
      <c r="C2" s="35"/>
      <c r="D2" s="35"/>
      <c r="E2" s="35"/>
      <c r="F2" s="35"/>
      <c r="G2" s="35"/>
      <c r="H2" s="35"/>
      <c r="I2" s="36"/>
    </row>
    <row r="3" spans="1:9" x14ac:dyDescent="0.3">
      <c r="A3" s="2" t="s">
        <v>1</v>
      </c>
      <c r="B3" s="2"/>
      <c r="C3" s="2" t="s">
        <v>2</v>
      </c>
      <c r="D3" s="2" t="s">
        <v>3</v>
      </c>
      <c r="E3" s="30" t="s">
        <v>6</v>
      </c>
      <c r="F3" s="30" t="s">
        <v>5</v>
      </c>
      <c r="G3" s="30" t="s">
        <v>84</v>
      </c>
      <c r="H3" s="30" t="s">
        <v>101</v>
      </c>
      <c r="I3" s="2" t="s">
        <v>7</v>
      </c>
    </row>
    <row r="4" spans="1:9" x14ac:dyDescent="0.3">
      <c r="A4" s="2">
        <v>1</v>
      </c>
      <c r="B4" s="2"/>
      <c r="C4" s="15" t="s">
        <v>29</v>
      </c>
      <c r="D4" s="15" t="s">
        <v>14</v>
      </c>
      <c r="E4" s="16">
        <v>30</v>
      </c>
      <c r="F4" s="16">
        <v>24</v>
      </c>
      <c r="G4" s="16">
        <v>30</v>
      </c>
      <c r="H4" s="16"/>
      <c r="I4" s="16">
        <f t="shared" ref="I4:I15" si="0">SUM(E4:H4)</f>
        <v>84</v>
      </c>
    </row>
    <row r="5" spans="1:9" x14ac:dyDescent="0.3">
      <c r="A5" s="2">
        <v>3</v>
      </c>
      <c r="B5" s="2"/>
      <c r="C5" s="15" t="s">
        <v>21</v>
      </c>
      <c r="D5" s="15" t="s">
        <v>9</v>
      </c>
      <c r="E5" s="16">
        <v>26</v>
      </c>
      <c r="F5" s="16">
        <v>26</v>
      </c>
      <c r="G5" s="16">
        <v>28</v>
      </c>
      <c r="H5" s="16"/>
      <c r="I5" s="16">
        <f t="shared" si="0"/>
        <v>80</v>
      </c>
    </row>
    <row r="6" spans="1:9" x14ac:dyDescent="0.3">
      <c r="A6" s="2">
        <v>2</v>
      </c>
      <c r="B6" s="2"/>
      <c r="C6" s="15" t="s">
        <v>27</v>
      </c>
      <c r="D6" s="15" t="s">
        <v>14</v>
      </c>
      <c r="E6" s="16">
        <v>28</v>
      </c>
      <c r="F6" s="16">
        <v>24</v>
      </c>
      <c r="G6" s="16">
        <v>12</v>
      </c>
      <c r="H6" s="16"/>
      <c r="I6" s="16">
        <f t="shared" si="0"/>
        <v>64</v>
      </c>
    </row>
    <row r="7" spans="1:9" x14ac:dyDescent="0.3">
      <c r="A7" s="2">
        <v>7</v>
      </c>
      <c r="B7" s="2"/>
      <c r="C7" s="15" t="s">
        <v>26</v>
      </c>
      <c r="D7" s="15" t="s">
        <v>14</v>
      </c>
      <c r="E7" s="16">
        <v>18</v>
      </c>
      <c r="F7" s="16">
        <v>28</v>
      </c>
      <c r="G7" s="16">
        <v>16</v>
      </c>
      <c r="H7" s="16"/>
      <c r="I7" s="16">
        <f t="shared" si="0"/>
        <v>62</v>
      </c>
    </row>
    <row r="8" spans="1:9" x14ac:dyDescent="0.3">
      <c r="A8" s="2">
        <v>15</v>
      </c>
      <c r="B8" s="2"/>
      <c r="C8" s="15" t="s">
        <v>85</v>
      </c>
      <c r="D8" s="15" t="s">
        <v>49</v>
      </c>
      <c r="E8" s="16"/>
      <c r="F8" s="16">
        <v>30</v>
      </c>
      <c r="G8" s="16">
        <v>18</v>
      </c>
      <c r="H8" s="16"/>
      <c r="I8" s="16">
        <f t="shared" si="0"/>
        <v>48</v>
      </c>
    </row>
    <row r="9" spans="1:9" x14ac:dyDescent="0.3">
      <c r="A9" s="2">
        <v>16</v>
      </c>
      <c r="B9" s="2"/>
      <c r="C9" s="15" t="s">
        <v>86</v>
      </c>
      <c r="D9" s="15" t="s">
        <v>16</v>
      </c>
      <c r="E9" s="16"/>
      <c r="F9" s="16">
        <v>24</v>
      </c>
      <c r="G9" s="16">
        <v>22</v>
      </c>
      <c r="H9" s="16"/>
      <c r="I9" s="16">
        <f t="shared" si="0"/>
        <v>46</v>
      </c>
    </row>
    <row r="10" spans="1:9" x14ac:dyDescent="0.3">
      <c r="A10" s="2">
        <v>8</v>
      </c>
      <c r="B10" s="2"/>
      <c r="C10" s="15" t="s">
        <v>23</v>
      </c>
      <c r="D10" s="15" t="s">
        <v>9</v>
      </c>
      <c r="E10" s="16">
        <v>16</v>
      </c>
      <c r="F10" s="16"/>
      <c r="G10" s="16">
        <v>26</v>
      </c>
      <c r="H10" s="16"/>
      <c r="I10" s="16">
        <f t="shared" si="0"/>
        <v>42</v>
      </c>
    </row>
    <row r="11" spans="1:9" x14ac:dyDescent="0.3">
      <c r="A11" s="2">
        <v>13</v>
      </c>
      <c r="B11" s="2"/>
      <c r="C11" s="15" t="s">
        <v>30</v>
      </c>
      <c r="D11" s="15" t="s">
        <v>9</v>
      </c>
      <c r="E11" s="16">
        <v>6</v>
      </c>
      <c r="F11" s="16">
        <v>18</v>
      </c>
      <c r="G11" s="16">
        <v>14</v>
      </c>
      <c r="H11" s="16"/>
      <c r="I11" s="16">
        <f t="shared" si="0"/>
        <v>38</v>
      </c>
    </row>
    <row r="12" spans="1:9" x14ac:dyDescent="0.3">
      <c r="A12" s="2">
        <v>5</v>
      </c>
      <c r="B12" s="2"/>
      <c r="C12" s="15" t="s">
        <v>28</v>
      </c>
      <c r="D12" s="15" t="s">
        <v>14</v>
      </c>
      <c r="E12" s="16">
        <v>22</v>
      </c>
      <c r="F12" s="16">
        <v>14</v>
      </c>
      <c r="G12" s="16"/>
      <c r="H12" s="16"/>
      <c r="I12" s="16">
        <f t="shared" si="0"/>
        <v>36</v>
      </c>
    </row>
    <row r="13" spans="1:9" ht="18.75" customHeight="1" x14ac:dyDescent="0.3">
      <c r="A13" s="2">
        <v>4</v>
      </c>
      <c r="B13" s="2"/>
      <c r="C13" s="15" t="s">
        <v>45</v>
      </c>
      <c r="D13" s="15" t="s">
        <v>14</v>
      </c>
      <c r="E13" s="16">
        <v>24</v>
      </c>
      <c r="F13" s="16">
        <v>8</v>
      </c>
      <c r="G13" s="16"/>
      <c r="H13" s="16"/>
      <c r="I13" s="16">
        <f t="shared" si="0"/>
        <v>32</v>
      </c>
    </row>
    <row r="14" spans="1:9" x14ac:dyDescent="0.3">
      <c r="A14" s="2">
        <v>10</v>
      </c>
      <c r="B14" s="2"/>
      <c r="C14" s="15" t="s">
        <v>25</v>
      </c>
      <c r="D14" s="15" t="s">
        <v>16</v>
      </c>
      <c r="E14" s="16">
        <v>12</v>
      </c>
      <c r="F14" s="16">
        <v>14</v>
      </c>
      <c r="G14" s="16"/>
      <c r="H14" s="16"/>
      <c r="I14" s="16">
        <f t="shared" si="0"/>
        <v>26</v>
      </c>
    </row>
    <row r="15" spans="1:9" x14ac:dyDescent="0.3">
      <c r="A15" s="2">
        <v>15</v>
      </c>
      <c r="B15" s="2"/>
      <c r="C15" s="15" t="s">
        <v>54</v>
      </c>
      <c r="D15" s="15" t="s">
        <v>22</v>
      </c>
      <c r="E15" s="16">
        <v>2</v>
      </c>
      <c r="F15" s="16"/>
      <c r="G15" s="16">
        <v>24</v>
      </c>
      <c r="H15" s="16"/>
      <c r="I15" s="16">
        <f t="shared" si="0"/>
        <v>26</v>
      </c>
    </row>
    <row r="16" spans="1:9" ht="18.75" customHeight="1" x14ac:dyDescent="0.3">
      <c r="A16" s="2">
        <v>6</v>
      </c>
      <c r="B16" s="2"/>
      <c r="C16" s="15" t="s">
        <v>24</v>
      </c>
      <c r="D16" s="15" t="s">
        <v>49</v>
      </c>
      <c r="E16" s="16">
        <v>22</v>
      </c>
      <c r="F16" s="16">
        <v>16</v>
      </c>
      <c r="G16" s="16">
        <v>20</v>
      </c>
      <c r="H16" s="16"/>
      <c r="I16" s="16">
        <v>22</v>
      </c>
    </row>
    <row r="17" spans="1:11" x14ac:dyDescent="0.3">
      <c r="A17" s="2">
        <v>9</v>
      </c>
      <c r="B17" s="2"/>
      <c r="C17" s="15" t="s">
        <v>50</v>
      </c>
      <c r="D17" s="15" t="s">
        <v>14</v>
      </c>
      <c r="E17" s="16">
        <v>14</v>
      </c>
      <c r="F17" s="16"/>
      <c r="G17" s="16"/>
      <c r="H17" s="16"/>
      <c r="I17" s="16">
        <f t="shared" ref="I17:I26" si="1">SUM(E17:H17)</f>
        <v>14</v>
      </c>
    </row>
    <row r="18" spans="1:11" ht="18.75" customHeight="1" x14ac:dyDescent="0.3">
      <c r="A18" s="2">
        <v>14</v>
      </c>
      <c r="B18" s="2"/>
      <c r="C18" s="15" t="s">
        <v>53</v>
      </c>
      <c r="D18" s="15" t="s">
        <v>16</v>
      </c>
      <c r="E18" s="16">
        <v>4</v>
      </c>
      <c r="F18" s="16">
        <v>10</v>
      </c>
      <c r="G18" s="16"/>
      <c r="H18" s="16"/>
      <c r="I18" s="16">
        <f t="shared" si="1"/>
        <v>14</v>
      </c>
      <c r="J18" s="32"/>
      <c r="K18" s="32"/>
    </row>
    <row r="19" spans="1:11" ht="18.75" customHeight="1" x14ac:dyDescent="0.3">
      <c r="A19" s="2">
        <v>11</v>
      </c>
      <c r="B19" s="2"/>
      <c r="C19" s="15" t="s">
        <v>51</v>
      </c>
      <c r="D19" s="15" t="s">
        <v>14</v>
      </c>
      <c r="E19" s="16">
        <v>10</v>
      </c>
      <c r="F19" s="16"/>
      <c r="G19" s="16"/>
      <c r="H19" s="16"/>
      <c r="I19" s="16">
        <f t="shared" si="1"/>
        <v>10</v>
      </c>
    </row>
    <row r="20" spans="1:11" ht="18.75" customHeight="1" x14ac:dyDescent="0.3">
      <c r="A20" s="2">
        <v>18</v>
      </c>
      <c r="B20" s="2"/>
      <c r="C20" s="15" t="s">
        <v>118</v>
      </c>
      <c r="D20" s="15" t="s">
        <v>119</v>
      </c>
      <c r="E20" s="16"/>
      <c r="F20" s="16"/>
      <c r="G20" s="16">
        <v>10</v>
      </c>
      <c r="H20" s="16"/>
      <c r="I20" s="16">
        <f t="shared" si="1"/>
        <v>10</v>
      </c>
    </row>
    <row r="21" spans="1:11" ht="18.75" customHeight="1" x14ac:dyDescent="0.3">
      <c r="A21" s="2">
        <v>12</v>
      </c>
      <c r="B21" s="2"/>
      <c r="C21" s="15" t="s">
        <v>109</v>
      </c>
      <c r="D21" s="15" t="s">
        <v>14</v>
      </c>
      <c r="E21" s="16"/>
      <c r="F21" s="16"/>
      <c r="G21" s="16">
        <v>8</v>
      </c>
      <c r="H21" s="16"/>
      <c r="I21" s="16">
        <f t="shared" si="1"/>
        <v>8</v>
      </c>
    </row>
    <row r="22" spans="1:11" ht="18.75" customHeight="1" x14ac:dyDescent="0.3">
      <c r="A22" s="2">
        <v>33</v>
      </c>
      <c r="B22" s="2"/>
      <c r="C22" s="32" t="s">
        <v>52</v>
      </c>
      <c r="D22" s="15" t="s">
        <v>55</v>
      </c>
      <c r="E22" s="16">
        <v>8</v>
      </c>
      <c r="F22" s="16"/>
      <c r="G22" s="16"/>
      <c r="H22" s="16"/>
      <c r="I22" s="16">
        <f t="shared" si="1"/>
        <v>8</v>
      </c>
    </row>
    <row r="23" spans="1:11" x14ac:dyDescent="0.3">
      <c r="A23" s="2">
        <v>35</v>
      </c>
      <c r="B23" s="2"/>
      <c r="C23" s="15" t="s">
        <v>110</v>
      </c>
      <c r="D23" s="15" t="s">
        <v>14</v>
      </c>
      <c r="E23" s="16"/>
      <c r="F23" s="16"/>
      <c r="G23" s="16">
        <v>6</v>
      </c>
      <c r="H23" s="16"/>
      <c r="I23" s="16">
        <f t="shared" si="1"/>
        <v>6</v>
      </c>
    </row>
    <row r="24" spans="1:11" x14ac:dyDescent="0.3">
      <c r="A24" s="2">
        <v>32</v>
      </c>
      <c r="B24" s="2"/>
      <c r="C24" s="15" t="s">
        <v>87</v>
      </c>
      <c r="D24" s="15" t="s">
        <v>88</v>
      </c>
      <c r="E24" s="16"/>
      <c r="F24" s="16">
        <v>6</v>
      </c>
      <c r="G24" s="16"/>
      <c r="H24" s="16"/>
      <c r="I24" s="16">
        <f t="shared" si="1"/>
        <v>6</v>
      </c>
    </row>
    <row r="25" spans="1:11" ht="18.75" customHeight="1" x14ac:dyDescent="0.3">
      <c r="A25" s="2">
        <v>17</v>
      </c>
      <c r="B25" s="2"/>
      <c r="C25" s="29" t="s">
        <v>89</v>
      </c>
      <c r="D25" s="15" t="s">
        <v>14</v>
      </c>
      <c r="E25" s="16"/>
      <c r="F25" s="16">
        <v>4</v>
      </c>
      <c r="G25" s="16"/>
      <c r="H25" s="16"/>
      <c r="I25" s="16">
        <f t="shared" si="1"/>
        <v>4</v>
      </c>
    </row>
    <row r="26" spans="1:11" ht="18.75" customHeight="1" x14ac:dyDescent="0.3">
      <c r="A26" s="2">
        <v>20</v>
      </c>
      <c r="B26" s="2"/>
      <c r="C26" s="15" t="s">
        <v>90</v>
      </c>
      <c r="D26" s="15" t="s">
        <v>88</v>
      </c>
      <c r="E26" s="16"/>
      <c r="F26" s="16">
        <v>2</v>
      </c>
      <c r="G26" s="16"/>
      <c r="H26" s="16"/>
      <c r="I26" s="16">
        <f t="shared" si="1"/>
        <v>2</v>
      </c>
    </row>
  </sheetData>
  <sortState xmlns:xlrd2="http://schemas.microsoft.com/office/spreadsheetml/2017/richdata2" ref="C4:I26">
    <sortCondition descending="1" ref="I4:I26"/>
  </sortState>
  <mergeCells count="2">
    <mergeCell ref="A2:I2"/>
    <mergeCell ref="A1:I1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C3" zoomScale="67" zoomScaleNormal="67" zoomScaleSheetLayoutView="79" workbookViewId="0">
      <selection activeCell="P17" sqref="P17"/>
    </sheetView>
  </sheetViews>
  <sheetFormatPr defaultColWidth="8.6640625" defaultRowHeight="21" x14ac:dyDescent="0.45"/>
  <cols>
    <col min="1" max="1" width="11.44140625" style="5" bestFit="1" customWidth="1"/>
    <col min="2" max="2" width="0" style="5" hidden="1" customWidth="1"/>
    <col min="3" max="3" width="8.6640625" style="5"/>
    <col min="4" max="4" width="56.6640625" style="6" customWidth="1"/>
    <col min="5" max="7" width="13.6640625" style="5" customWidth="1"/>
    <col min="8" max="8" width="16.44140625" style="5" customWidth="1"/>
    <col min="9" max="9" width="13.6640625" style="5" customWidth="1"/>
    <col min="10" max="16384" width="8.6640625" style="1"/>
  </cols>
  <sheetData>
    <row r="1" spans="1:10" ht="25.8" x14ac:dyDescent="0.45">
      <c r="A1" s="37">
        <v>2026</v>
      </c>
      <c r="B1" s="37"/>
      <c r="C1" s="37"/>
      <c r="D1" s="37"/>
      <c r="E1" s="37"/>
      <c r="F1" s="37"/>
      <c r="G1" s="37"/>
      <c r="H1" s="37"/>
      <c r="I1" s="37"/>
      <c r="J1" s="13"/>
    </row>
    <row r="2" spans="1:10" ht="23.4" x14ac:dyDescent="0.45">
      <c r="A2" s="34" t="s">
        <v>31</v>
      </c>
      <c r="B2" s="35"/>
      <c r="C2" s="35"/>
      <c r="D2" s="35"/>
      <c r="E2" s="35"/>
      <c r="F2" s="35"/>
      <c r="G2" s="35"/>
      <c r="H2" s="35"/>
      <c r="I2" s="36"/>
      <c r="J2" s="9"/>
    </row>
    <row r="3" spans="1:10" ht="18" x14ac:dyDescent="0.45">
      <c r="A3" s="2" t="s">
        <v>1</v>
      </c>
      <c r="B3" s="2"/>
      <c r="C3" s="2"/>
      <c r="D3" s="4" t="s">
        <v>32</v>
      </c>
      <c r="E3" s="30" t="s">
        <v>6</v>
      </c>
      <c r="F3" s="31" t="s">
        <v>5</v>
      </c>
      <c r="G3" s="30" t="s">
        <v>4</v>
      </c>
      <c r="H3" s="30" t="s">
        <v>91</v>
      </c>
      <c r="I3" s="2" t="s">
        <v>7</v>
      </c>
      <c r="J3"/>
    </row>
    <row r="4" spans="1:10" ht="19.2" x14ac:dyDescent="0.45">
      <c r="A4" s="2">
        <v>1</v>
      </c>
      <c r="B4" s="2"/>
      <c r="C4" s="2">
        <v>1</v>
      </c>
      <c r="D4" s="15" t="s">
        <v>92</v>
      </c>
      <c r="E4" s="16">
        <v>30</v>
      </c>
      <c r="F4" s="16">
        <v>30</v>
      </c>
      <c r="G4" s="16">
        <v>24</v>
      </c>
      <c r="H4" s="16"/>
      <c r="I4" s="17">
        <f t="shared" ref="I4:I30" si="0">SUM(E4:H4)</f>
        <v>84</v>
      </c>
      <c r="J4"/>
    </row>
    <row r="5" spans="1:10" ht="19.2" x14ac:dyDescent="0.45">
      <c r="A5" s="2">
        <v>2</v>
      </c>
      <c r="B5" s="2"/>
      <c r="C5" s="2">
        <v>2</v>
      </c>
      <c r="D5" s="15" t="s">
        <v>34</v>
      </c>
      <c r="E5" s="16">
        <v>20</v>
      </c>
      <c r="F5" s="16">
        <v>26</v>
      </c>
      <c r="G5" s="16">
        <v>26</v>
      </c>
      <c r="H5" s="16"/>
      <c r="I5" s="17">
        <f t="shared" si="0"/>
        <v>72</v>
      </c>
      <c r="J5"/>
    </row>
    <row r="6" spans="1:10" ht="19.2" x14ac:dyDescent="0.45">
      <c r="A6" s="2">
        <v>3</v>
      </c>
      <c r="B6" s="2"/>
      <c r="C6" s="2">
        <v>3</v>
      </c>
      <c r="D6" s="15" t="s">
        <v>33</v>
      </c>
      <c r="E6" s="16">
        <v>10</v>
      </c>
      <c r="F6" s="16">
        <v>28</v>
      </c>
      <c r="G6" s="16">
        <v>28</v>
      </c>
      <c r="H6" s="16"/>
      <c r="I6" s="17">
        <f t="shared" si="0"/>
        <v>66</v>
      </c>
      <c r="J6"/>
    </row>
    <row r="7" spans="1:10" ht="19.2" x14ac:dyDescent="0.45">
      <c r="A7" s="2">
        <v>4</v>
      </c>
      <c r="B7" s="2"/>
      <c r="C7" s="2">
        <v>4</v>
      </c>
      <c r="D7" s="15" t="s">
        <v>36</v>
      </c>
      <c r="E7" s="16">
        <v>26</v>
      </c>
      <c r="F7" s="16">
        <v>14</v>
      </c>
      <c r="G7" s="16">
        <v>10</v>
      </c>
      <c r="H7" s="16"/>
      <c r="I7" s="17">
        <f t="shared" si="0"/>
        <v>50</v>
      </c>
      <c r="J7"/>
    </row>
    <row r="8" spans="1:10" ht="19.2" x14ac:dyDescent="0.45">
      <c r="A8" s="2">
        <v>5</v>
      </c>
      <c r="B8" s="2"/>
      <c r="C8" s="2">
        <v>5</v>
      </c>
      <c r="D8" s="15" t="s">
        <v>47</v>
      </c>
      <c r="E8" s="16">
        <v>24</v>
      </c>
      <c r="F8" s="16"/>
      <c r="G8" s="16">
        <v>22</v>
      </c>
      <c r="H8" s="16"/>
      <c r="I8" s="17">
        <f t="shared" si="0"/>
        <v>46</v>
      </c>
      <c r="J8"/>
    </row>
    <row r="9" spans="1:10" ht="19.2" x14ac:dyDescent="0.45">
      <c r="A9" s="2">
        <v>6</v>
      </c>
      <c r="B9" s="2"/>
      <c r="C9" s="2">
        <v>6</v>
      </c>
      <c r="D9" s="15" t="s">
        <v>97</v>
      </c>
      <c r="E9" s="16"/>
      <c r="F9" s="16">
        <v>16</v>
      </c>
      <c r="G9" s="16">
        <v>30</v>
      </c>
      <c r="H9" s="16"/>
      <c r="I9" s="17">
        <f t="shared" si="0"/>
        <v>46</v>
      </c>
    </row>
    <row r="10" spans="1:10" ht="19.2" x14ac:dyDescent="0.45">
      <c r="A10" s="2">
        <v>9</v>
      </c>
      <c r="B10" s="2"/>
      <c r="C10" s="2">
        <v>7</v>
      </c>
      <c r="D10" s="15" t="s">
        <v>95</v>
      </c>
      <c r="E10" s="16"/>
      <c r="F10" s="16">
        <v>24</v>
      </c>
      <c r="G10" s="16">
        <v>20</v>
      </c>
      <c r="H10" s="16"/>
      <c r="I10" s="17">
        <f t="shared" si="0"/>
        <v>44</v>
      </c>
    </row>
    <row r="11" spans="1:10" ht="19.2" x14ac:dyDescent="0.45">
      <c r="A11" s="2">
        <v>7</v>
      </c>
      <c r="B11" s="2"/>
      <c r="C11" s="2">
        <v>8</v>
      </c>
      <c r="D11" s="15" t="s">
        <v>35</v>
      </c>
      <c r="E11" s="16">
        <v>22</v>
      </c>
      <c r="F11" s="16">
        <v>20</v>
      </c>
      <c r="G11" s="16"/>
      <c r="H11" s="16"/>
      <c r="I11" s="17">
        <f t="shared" si="0"/>
        <v>42</v>
      </c>
    </row>
    <row r="12" spans="1:10" ht="19.2" x14ac:dyDescent="0.45">
      <c r="A12" s="2">
        <v>8</v>
      </c>
      <c r="B12" s="2"/>
      <c r="C12" s="2">
        <v>9</v>
      </c>
      <c r="D12" s="15" t="s">
        <v>93</v>
      </c>
      <c r="E12" s="16">
        <v>28</v>
      </c>
      <c r="F12" s="16"/>
      <c r="G12" s="16"/>
      <c r="H12" s="16"/>
      <c r="I12" s="17">
        <f t="shared" si="0"/>
        <v>28</v>
      </c>
    </row>
    <row r="13" spans="1:10" ht="19.2" x14ac:dyDescent="0.45">
      <c r="A13" s="2">
        <v>10</v>
      </c>
      <c r="B13" s="2"/>
      <c r="C13" s="2">
        <v>10</v>
      </c>
      <c r="D13" s="15" t="s">
        <v>73</v>
      </c>
      <c r="E13" s="16">
        <v>2</v>
      </c>
      <c r="F13" s="16">
        <v>10</v>
      </c>
      <c r="G13" s="16">
        <v>16</v>
      </c>
      <c r="H13" s="16"/>
      <c r="I13" s="17">
        <f t="shared" si="0"/>
        <v>28</v>
      </c>
    </row>
    <row r="14" spans="1:10" x14ac:dyDescent="0.45">
      <c r="A14" s="2">
        <v>11</v>
      </c>
      <c r="B14" s="14"/>
      <c r="C14" s="2">
        <v>11</v>
      </c>
      <c r="D14" s="15" t="s">
        <v>94</v>
      </c>
      <c r="E14" s="16"/>
      <c r="F14" s="16">
        <v>22</v>
      </c>
      <c r="G14" s="16"/>
      <c r="H14" s="16"/>
      <c r="I14" s="17">
        <f t="shared" si="0"/>
        <v>22</v>
      </c>
    </row>
    <row r="15" spans="1:10" ht="19.2" x14ac:dyDescent="0.45">
      <c r="A15" s="2">
        <v>12</v>
      </c>
      <c r="B15" s="2"/>
      <c r="C15" s="2">
        <v>12</v>
      </c>
      <c r="D15" s="15" t="s">
        <v>66</v>
      </c>
      <c r="E15" s="16">
        <v>18</v>
      </c>
      <c r="F15" s="16"/>
      <c r="G15" s="16"/>
      <c r="H15" s="16"/>
      <c r="I15" s="17">
        <f t="shared" si="0"/>
        <v>18</v>
      </c>
    </row>
    <row r="16" spans="1:10" ht="19.2" x14ac:dyDescent="0.45">
      <c r="A16" s="2">
        <v>13</v>
      </c>
      <c r="B16" s="2"/>
      <c r="C16" s="2">
        <v>13</v>
      </c>
      <c r="D16" s="15" t="s">
        <v>71</v>
      </c>
      <c r="E16" s="16">
        <v>6</v>
      </c>
      <c r="F16" s="16">
        <v>12</v>
      </c>
      <c r="G16" s="16"/>
      <c r="H16" s="16"/>
      <c r="I16" s="17">
        <f t="shared" si="0"/>
        <v>18</v>
      </c>
    </row>
    <row r="17" spans="1:9" ht="19.2" x14ac:dyDescent="0.45">
      <c r="A17" s="2">
        <v>14</v>
      </c>
      <c r="B17" s="2"/>
      <c r="C17" s="2">
        <v>14</v>
      </c>
      <c r="D17" s="15" t="s">
        <v>96</v>
      </c>
      <c r="E17" s="16"/>
      <c r="F17" s="16">
        <v>18</v>
      </c>
      <c r="G17" s="16"/>
      <c r="H17" s="16"/>
      <c r="I17" s="17">
        <f t="shared" si="0"/>
        <v>18</v>
      </c>
    </row>
    <row r="18" spans="1:9" ht="19.2" x14ac:dyDescent="0.45">
      <c r="A18" s="2">
        <v>15</v>
      </c>
      <c r="B18" s="2"/>
      <c r="C18" s="2">
        <v>15</v>
      </c>
      <c r="D18" s="15" t="s">
        <v>105</v>
      </c>
      <c r="E18" s="16"/>
      <c r="F18" s="16"/>
      <c r="G18" s="16">
        <v>18</v>
      </c>
      <c r="H18" s="16"/>
      <c r="I18" s="17">
        <f t="shared" si="0"/>
        <v>18</v>
      </c>
    </row>
    <row r="19" spans="1:9" ht="19.2" x14ac:dyDescent="0.45">
      <c r="A19" s="2">
        <v>16</v>
      </c>
      <c r="B19" s="2"/>
      <c r="C19" s="2">
        <v>16</v>
      </c>
      <c r="D19" s="15" t="s">
        <v>67</v>
      </c>
      <c r="E19" s="16">
        <v>16</v>
      </c>
      <c r="F19" s="16"/>
      <c r="G19" s="16"/>
      <c r="H19" s="16"/>
      <c r="I19" s="17">
        <f t="shared" si="0"/>
        <v>16</v>
      </c>
    </row>
    <row r="20" spans="1:9" ht="19.2" x14ac:dyDescent="0.45">
      <c r="A20" s="2">
        <v>17</v>
      </c>
      <c r="B20" s="2"/>
      <c r="C20" s="2">
        <v>17</v>
      </c>
      <c r="D20" s="15" t="s">
        <v>68</v>
      </c>
      <c r="E20" s="16">
        <v>16</v>
      </c>
      <c r="F20" s="16"/>
      <c r="G20" s="16"/>
      <c r="H20" s="16"/>
      <c r="I20" s="17">
        <f t="shared" si="0"/>
        <v>16</v>
      </c>
    </row>
    <row r="21" spans="1:9" ht="19.2" x14ac:dyDescent="0.45">
      <c r="A21" s="2">
        <v>18</v>
      </c>
      <c r="B21" s="3"/>
      <c r="C21" s="2">
        <v>18</v>
      </c>
      <c r="D21" s="15" t="s">
        <v>106</v>
      </c>
      <c r="E21" s="16"/>
      <c r="F21" s="16"/>
      <c r="G21" s="16">
        <v>14</v>
      </c>
      <c r="H21" s="16"/>
      <c r="I21" s="17">
        <f t="shared" si="0"/>
        <v>14</v>
      </c>
    </row>
    <row r="22" spans="1:9" ht="19.2" x14ac:dyDescent="0.45">
      <c r="A22" s="2">
        <v>19</v>
      </c>
      <c r="B22" s="3"/>
      <c r="C22" s="2">
        <v>19</v>
      </c>
      <c r="D22" s="15" t="s">
        <v>69</v>
      </c>
      <c r="E22" s="16">
        <v>12</v>
      </c>
      <c r="F22" s="16"/>
      <c r="G22" s="16"/>
      <c r="H22" s="16"/>
      <c r="I22" s="17">
        <f t="shared" si="0"/>
        <v>12</v>
      </c>
    </row>
    <row r="23" spans="1:9" ht="19.2" x14ac:dyDescent="0.45">
      <c r="A23" s="2">
        <v>20</v>
      </c>
      <c r="B23" s="3"/>
      <c r="C23" s="2">
        <v>20</v>
      </c>
      <c r="D23" s="15" t="s">
        <v>120</v>
      </c>
      <c r="E23" s="16"/>
      <c r="F23" s="16"/>
      <c r="G23" s="16">
        <v>12</v>
      </c>
      <c r="H23" s="16"/>
      <c r="I23" s="17">
        <f t="shared" si="0"/>
        <v>12</v>
      </c>
    </row>
    <row r="24" spans="1:9" ht="19.2" x14ac:dyDescent="0.45">
      <c r="A24" s="2">
        <v>21</v>
      </c>
      <c r="B24" s="3"/>
      <c r="C24" s="2">
        <v>21</v>
      </c>
      <c r="D24" s="15" t="s">
        <v>70</v>
      </c>
      <c r="E24" s="16">
        <v>8</v>
      </c>
      <c r="F24" s="16"/>
      <c r="G24" s="16"/>
      <c r="H24" s="16"/>
      <c r="I24" s="17">
        <f t="shared" si="0"/>
        <v>8</v>
      </c>
    </row>
    <row r="25" spans="1:9" ht="19.2" x14ac:dyDescent="0.45">
      <c r="A25" s="2">
        <v>29</v>
      </c>
      <c r="B25" s="3"/>
      <c r="C25" s="2">
        <v>22</v>
      </c>
      <c r="D25" s="15" t="s">
        <v>98</v>
      </c>
      <c r="E25" s="16"/>
      <c r="F25" s="16">
        <v>8</v>
      </c>
      <c r="G25" s="16"/>
      <c r="H25" s="16"/>
      <c r="I25" s="17">
        <f t="shared" si="0"/>
        <v>8</v>
      </c>
    </row>
    <row r="26" spans="1:9" ht="19.2" x14ac:dyDescent="0.45">
      <c r="A26" s="2">
        <v>18</v>
      </c>
      <c r="B26" s="3"/>
      <c r="C26" s="2">
        <v>23</v>
      </c>
      <c r="D26" s="15" t="s">
        <v>107</v>
      </c>
      <c r="E26" s="16"/>
      <c r="F26" s="16"/>
      <c r="G26" s="16">
        <v>8</v>
      </c>
      <c r="H26" s="16"/>
      <c r="I26" s="17">
        <f t="shared" si="0"/>
        <v>8</v>
      </c>
    </row>
    <row r="27" spans="1:9" x14ac:dyDescent="0.45">
      <c r="A27" s="2">
        <v>27</v>
      </c>
      <c r="C27" s="2">
        <v>24</v>
      </c>
      <c r="D27" s="19" t="s">
        <v>99</v>
      </c>
      <c r="E27" s="18"/>
      <c r="F27" s="18">
        <v>6</v>
      </c>
      <c r="G27" s="18"/>
      <c r="H27" s="18"/>
      <c r="I27" s="23">
        <f t="shared" si="0"/>
        <v>6</v>
      </c>
    </row>
    <row r="28" spans="1:9" ht="19.2" x14ac:dyDescent="0.45">
      <c r="A28" s="2">
        <v>26</v>
      </c>
      <c r="B28" s="2"/>
      <c r="C28" s="2">
        <v>25</v>
      </c>
      <c r="D28" s="15" t="s">
        <v>108</v>
      </c>
      <c r="E28" s="16"/>
      <c r="F28" s="16"/>
      <c r="G28" s="16">
        <v>6</v>
      </c>
      <c r="H28" s="16"/>
      <c r="I28" s="17">
        <f t="shared" si="0"/>
        <v>6</v>
      </c>
    </row>
    <row r="29" spans="1:9" ht="19.2" x14ac:dyDescent="0.45">
      <c r="A29" s="2">
        <v>22</v>
      </c>
      <c r="B29" s="2"/>
      <c r="C29" s="2">
        <v>26</v>
      </c>
      <c r="D29" s="15" t="s">
        <v>72</v>
      </c>
      <c r="E29" s="16">
        <v>4</v>
      </c>
      <c r="F29" s="16"/>
      <c r="G29" s="16"/>
      <c r="H29" s="16"/>
      <c r="I29" s="17">
        <f t="shared" si="0"/>
        <v>4</v>
      </c>
    </row>
    <row r="30" spans="1:9" ht="19.2" x14ac:dyDescent="0.45">
      <c r="A30" s="2">
        <v>24</v>
      </c>
      <c r="B30" s="2"/>
      <c r="C30" s="2">
        <v>27</v>
      </c>
      <c r="D30" s="15" t="s">
        <v>100</v>
      </c>
      <c r="E30" s="16"/>
      <c r="F30" s="16">
        <v>4</v>
      </c>
      <c r="G30" s="16"/>
      <c r="H30" s="16"/>
      <c r="I30" s="17">
        <f t="shared" si="0"/>
        <v>4</v>
      </c>
    </row>
  </sheetData>
  <sortState xmlns:xlrd2="http://schemas.microsoft.com/office/spreadsheetml/2017/richdata2" ref="D4:I30">
    <sortCondition descending="1" ref="I4:I30"/>
  </sortState>
  <mergeCells count="2">
    <mergeCell ref="A2:I2"/>
    <mergeCell ref="A1:I1"/>
  </mergeCells>
  <pageMargins left="0.7" right="0.7" top="0.75" bottom="0.75" header="0.3" footer="0.3"/>
  <pageSetup paperSize="9" scale="76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zoomScale="77" zoomScaleNormal="68" zoomScaleSheetLayoutView="100" workbookViewId="0">
      <selection activeCell="A20" sqref="A20:N20"/>
    </sheetView>
  </sheetViews>
  <sheetFormatPr defaultRowHeight="18" x14ac:dyDescent="0.3"/>
  <cols>
    <col min="1" max="1" width="17.6640625" style="3" bestFit="1" customWidth="1"/>
    <col min="2" max="2" width="0" style="3" hidden="1" customWidth="1"/>
    <col min="3" max="3" width="35.109375" style="3" customWidth="1"/>
    <col min="4" max="4" width="15.6640625" style="3" bestFit="1" customWidth="1"/>
    <col min="5" max="5" width="13.6640625" bestFit="1" customWidth="1"/>
    <col min="6" max="6" width="0.88671875" customWidth="1"/>
    <col min="7" max="8" width="9.44140625" style="3" customWidth="1"/>
    <col min="9" max="13" width="9.33203125" style="3" customWidth="1"/>
    <col min="14" max="14" width="11.33203125" style="3" customWidth="1"/>
  </cols>
  <sheetData>
    <row r="1" spans="1:14" ht="25.8" x14ac:dyDescent="0.3">
      <c r="A1" s="38">
        <v>2026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3.4" x14ac:dyDescent="0.3">
      <c r="A2" s="39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3">
      <c r="A3" s="2" t="s">
        <v>1</v>
      </c>
      <c r="B3" s="2"/>
      <c r="C3" s="2" t="s">
        <v>3</v>
      </c>
      <c r="D3" s="10" t="s">
        <v>103</v>
      </c>
      <c r="E3" s="10" t="s">
        <v>104</v>
      </c>
      <c r="F3" s="11"/>
      <c r="G3" s="41" t="s">
        <v>6</v>
      </c>
      <c r="H3" s="42"/>
      <c r="I3" s="41" t="s">
        <v>5</v>
      </c>
      <c r="J3" s="42"/>
      <c r="K3" s="43" t="s">
        <v>4</v>
      </c>
      <c r="L3" s="43"/>
      <c r="M3" s="43" t="s">
        <v>102</v>
      </c>
      <c r="N3" s="43"/>
    </row>
    <row r="4" spans="1:14" x14ac:dyDescent="0.3">
      <c r="A4" s="2"/>
      <c r="B4" s="2"/>
      <c r="C4" s="2"/>
      <c r="D4" s="10"/>
      <c r="E4" s="10"/>
      <c r="F4" s="7"/>
      <c r="G4" s="2" t="s">
        <v>7</v>
      </c>
      <c r="H4" s="2" t="s">
        <v>38</v>
      </c>
      <c r="I4" s="2" t="s">
        <v>7</v>
      </c>
      <c r="J4" s="2" t="s">
        <v>38</v>
      </c>
      <c r="K4" s="2" t="s">
        <v>7</v>
      </c>
      <c r="L4" s="2" t="s">
        <v>38</v>
      </c>
      <c r="M4" s="2" t="s">
        <v>7</v>
      </c>
      <c r="N4" s="2" t="s">
        <v>38</v>
      </c>
    </row>
    <row r="5" spans="1:14" x14ac:dyDescent="0.3">
      <c r="A5" s="2">
        <v>1</v>
      </c>
      <c r="B5" s="2"/>
      <c r="C5" s="2" t="s">
        <v>39</v>
      </c>
      <c r="D5" s="10">
        <f t="shared" ref="D5:E11" si="0">SUM(G5+I5+K5+M5)</f>
        <v>8</v>
      </c>
      <c r="E5" s="10">
        <f t="shared" si="0"/>
        <v>1500</v>
      </c>
      <c r="F5" s="11"/>
      <c r="G5" s="27">
        <v>2</v>
      </c>
      <c r="H5" s="28">
        <v>481</v>
      </c>
      <c r="I5" s="27">
        <v>3</v>
      </c>
      <c r="J5" s="28">
        <v>449</v>
      </c>
      <c r="K5" s="27">
        <v>3</v>
      </c>
      <c r="L5" s="28">
        <v>570</v>
      </c>
      <c r="M5" s="27"/>
      <c r="N5" s="28"/>
    </row>
    <row r="6" spans="1:14" x14ac:dyDescent="0.3">
      <c r="A6" s="2">
        <v>2</v>
      </c>
      <c r="B6" s="2"/>
      <c r="C6" s="2" t="s">
        <v>40</v>
      </c>
      <c r="D6" s="10">
        <f t="shared" si="0"/>
        <v>5</v>
      </c>
      <c r="E6" s="10">
        <f t="shared" si="0"/>
        <v>1567</v>
      </c>
      <c r="F6" s="7"/>
      <c r="G6" s="2">
        <v>1</v>
      </c>
      <c r="H6" s="2">
        <v>509</v>
      </c>
      <c r="I6" s="2">
        <v>2</v>
      </c>
      <c r="J6" s="2">
        <v>468</v>
      </c>
      <c r="K6" s="2">
        <v>2</v>
      </c>
      <c r="L6" s="2">
        <v>590</v>
      </c>
      <c r="M6" s="2"/>
      <c r="N6" s="2"/>
    </row>
    <row r="7" spans="1:14" x14ac:dyDescent="0.3">
      <c r="A7" s="2">
        <v>3</v>
      </c>
      <c r="B7" s="2"/>
      <c r="C7" s="2" t="s">
        <v>14</v>
      </c>
      <c r="D7" s="10">
        <f t="shared" si="0"/>
        <v>3</v>
      </c>
      <c r="E7" s="10">
        <f t="shared" si="0"/>
        <v>1639</v>
      </c>
      <c r="F7" s="7"/>
      <c r="G7" s="2">
        <v>3</v>
      </c>
      <c r="H7" s="2">
        <v>472</v>
      </c>
      <c r="I7" s="2"/>
      <c r="J7" s="2">
        <v>500</v>
      </c>
      <c r="K7" s="2"/>
      <c r="L7" s="2">
        <v>667</v>
      </c>
      <c r="M7" s="2"/>
      <c r="N7" s="2"/>
    </row>
    <row r="8" spans="1:14" x14ac:dyDescent="0.3">
      <c r="A8" s="2">
        <v>4</v>
      </c>
      <c r="B8" s="2"/>
      <c r="C8" s="3" t="s">
        <v>65</v>
      </c>
      <c r="D8" s="10">
        <f t="shared" si="0"/>
        <v>1</v>
      </c>
      <c r="E8" s="10">
        <f t="shared" si="0"/>
        <v>1729</v>
      </c>
      <c r="F8" s="7"/>
      <c r="G8" s="2"/>
      <c r="H8" s="2">
        <v>555</v>
      </c>
      <c r="I8" s="2">
        <v>1</v>
      </c>
      <c r="J8" s="2">
        <v>464</v>
      </c>
      <c r="K8" s="2"/>
      <c r="L8" s="2">
        <v>710</v>
      </c>
      <c r="M8" s="2"/>
      <c r="N8" s="2"/>
    </row>
    <row r="9" spans="1:14" x14ac:dyDescent="0.3">
      <c r="A9" s="2">
        <v>5</v>
      </c>
      <c r="B9" s="2"/>
      <c r="C9" s="2" t="s">
        <v>41</v>
      </c>
      <c r="D9" s="10">
        <f t="shared" si="0"/>
        <v>1</v>
      </c>
      <c r="E9" s="10">
        <f t="shared" si="0"/>
        <v>1811</v>
      </c>
      <c r="F9" s="7"/>
      <c r="G9" s="2"/>
      <c r="H9" s="2">
        <v>616</v>
      </c>
      <c r="I9" s="2"/>
      <c r="J9" s="2">
        <v>539</v>
      </c>
      <c r="K9" s="2">
        <v>1</v>
      </c>
      <c r="L9" s="2">
        <v>656</v>
      </c>
      <c r="M9" s="2"/>
      <c r="N9" s="2"/>
    </row>
    <row r="10" spans="1:14" x14ac:dyDescent="0.3">
      <c r="A10" s="2">
        <v>6</v>
      </c>
      <c r="B10" s="2"/>
      <c r="C10" s="2" t="s">
        <v>46</v>
      </c>
      <c r="D10" s="10">
        <f t="shared" si="0"/>
        <v>0</v>
      </c>
      <c r="E10" s="10">
        <f t="shared" si="0"/>
        <v>1766</v>
      </c>
      <c r="F10" s="7"/>
      <c r="G10" s="2"/>
      <c r="H10" s="2">
        <v>558</v>
      </c>
      <c r="I10" s="2"/>
      <c r="J10" s="2">
        <v>521</v>
      </c>
      <c r="K10" s="2"/>
      <c r="L10" s="2">
        <v>687</v>
      </c>
      <c r="M10" s="2"/>
      <c r="N10" s="2"/>
    </row>
    <row r="11" spans="1:14" x14ac:dyDescent="0.3">
      <c r="A11" s="2">
        <v>7</v>
      </c>
      <c r="B11" s="2"/>
      <c r="C11" s="2" t="s">
        <v>22</v>
      </c>
      <c r="D11" s="10">
        <f t="shared" si="0"/>
        <v>0</v>
      </c>
      <c r="E11" s="10">
        <f t="shared" si="0"/>
        <v>1842</v>
      </c>
      <c r="F11" s="12"/>
      <c r="G11" s="2"/>
      <c r="H11" s="2">
        <v>625</v>
      </c>
      <c r="I11" s="2"/>
      <c r="J11" s="2">
        <v>512</v>
      </c>
      <c r="K11" s="2"/>
      <c r="L11" s="2">
        <v>705</v>
      </c>
      <c r="M11" s="2"/>
      <c r="N11" s="2"/>
    </row>
    <row r="13" spans="1:14" ht="27.6" customHeight="1" x14ac:dyDescent="0.3">
      <c r="A13" s="78" t="s">
        <v>137</v>
      </c>
    </row>
    <row r="14" spans="1:14" s="73" customFormat="1" ht="23.4" customHeight="1" x14ac:dyDescent="0.35">
      <c r="A14" s="77" t="s">
        <v>131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s="73" customFormat="1" ht="26.4" customHeight="1" x14ac:dyDescent="0.35">
      <c r="A15" s="77" t="s">
        <v>136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s="73" customFormat="1" ht="25.2" customHeight="1" x14ac:dyDescent="0.35">
      <c r="A16" s="77" t="s">
        <v>132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s="73" customFormat="1" ht="17.399999999999999" x14ac:dyDescent="0.3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14" s="73" customFormat="1" ht="25.8" customHeight="1" x14ac:dyDescent="0.35">
      <c r="A18" s="75" t="s">
        <v>133</v>
      </c>
      <c r="B18" s="76"/>
      <c r="C18" s="76"/>
      <c r="D18" s="76"/>
      <c r="G18" s="76"/>
      <c r="H18" s="76"/>
      <c r="I18" s="76"/>
      <c r="J18" s="76"/>
      <c r="K18" s="76"/>
      <c r="L18" s="76"/>
      <c r="M18" s="76"/>
      <c r="N18" s="76"/>
    </row>
    <row r="19" spans="1:14" s="73" customFormat="1" ht="52.2" customHeight="1" x14ac:dyDescent="0.35">
      <c r="A19" s="77" t="s">
        <v>134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s="73" customFormat="1" ht="79.2" customHeight="1" x14ac:dyDescent="0.35">
      <c r="A20" s="77" t="s">
        <v>135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5.6" x14ac:dyDescent="0.3">
      <c r="A21" s="71"/>
      <c r="B21" s="71"/>
      <c r="C21" s="71"/>
      <c r="D21" s="71"/>
      <c r="E21" s="72"/>
      <c r="F21" s="72"/>
      <c r="G21" s="71"/>
      <c r="H21" s="71"/>
      <c r="I21" s="71"/>
      <c r="J21" s="71"/>
      <c r="K21" s="71"/>
      <c r="L21" s="71"/>
      <c r="M21" s="71"/>
      <c r="N21" s="71"/>
    </row>
  </sheetData>
  <sortState xmlns:xlrd2="http://schemas.microsoft.com/office/spreadsheetml/2017/richdata2" ref="A4:N11">
    <sortCondition descending="1" ref="D5:D11"/>
    <sortCondition ref="E5:E11"/>
  </sortState>
  <mergeCells count="11">
    <mergeCell ref="A20:N20"/>
    <mergeCell ref="A14:N14"/>
    <mergeCell ref="A15:N15"/>
    <mergeCell ref="A16:N16"/>
    <mergeCell ref="A19:N19"/>
    <mergeCell ref="A1:N1"/>
    <mergeCell ref="A2:N2"/>
    <mergeCell ref="I3:J3"/>
    <mergeCell ref="G3:H3"/>
    <mergeCell ref="K3:L3"/>
    <mergeCell ref="M3:N3"/>
  </mergeCells>
  <pageMargins left="0.7" right="0.7" top="0.75" bottom="0.75" header="0.3" footer="0.3"/>
  <pageSetup paperSize="9" scale="71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="104" zoomScaleNormal="100" workbookViewId="0">
      <selection activeCell="L23" sqref="L23"/>
    </sheetView>
  </sheetViews>
  <sheetFormatPr defaultRowHeight="14.4" x14ac:dyDescent="0.3"/>
  <cols>
    <col min="3" max="3" width="8.88671875" style="8"/>
  </cols>
  <sheetData>
    <row r="1" spans="1:5" ht="23.4" customHeight="1" x14ac:dyDescent="0.3">
      <c r="A1" s="68" t="s">
        <v>48</v>
      </c>
      <c r="B1" s="70"/>
      <c r="C1" s="69"/>
      <c r="D1" s="70"/>
      <c r="E1" s="70"/>
    </row>
    <row r="2" spans="1:5" x14ac:dyDescent="0.3">
      <c r="B2" s="44" t="s">
        <v>42</v>
      </c>
      <c r="C2" s="44"/>
    </row>
    <row r="3" spans="1:5" x14ac:dyDescent="0.3">
      <c r="B3" s="25" t="s">
        <v>43</v>
      </c>
      <c r="C3" s="25" t="s">
        <v>44</v>
      </c>
    </row>
    <row r="4" spans="1:5" x14ac:dyDescent="0.3">
      <c r="B4" s="25">
        <v>1</v>
      </c>
      <c r="C4" s="25">
        <v>30</v>
      </c>
    </row>
    <row r="5" spans="1:5" x14ac:dyDescent="0.3">
      <c r="B5" s="25">
        <v>2</v>
      </c>
      <c r="C5" s="25">
        <v>28</v>
      </c>
    </row>
    <row r="6" spans="1:5" x14ac:dyDescent="0.3">
      <c r="B6" s="25">
        <v>3</v>
      </c>
      <c r="C6" s="25">
        <v>26</v>
      </c>
    </row>
    <row r="7" spans="1:5" x14ac:dyDescent="0.3">
      <c r="B7" s="25">
        <v>4</v>
      </c>
      <c r="C7" s="25">
        <v>24</v>
      </c>
    </row>
    <row r="8" spans="1:5" x14ac:dyDescent="0.3">
      <c r="B8" s="25">
        <v>5</v>
      </c>
      <c r="C8" s="25">
        <v>22</v>
      </c>
    </row>
    <row r="9" spans="1:5" x14ac:dyDescent="0.3">
      <c r="B9" s="25">
        <v>6</v>
      </c>
      <c r="C9" s="25">
        <v>20</v>
      </c>
    </row>
    <row r="10" spans="1:5" x14ac:dyDescent="0.3">
      <c r="B10" s="25">
        <v>7</v>
      </c>
      <c r="C10" s="25">
        <v>18</v>
      </c>
    </row>
    <row r="11" spans="1:5" x14ac:dyDescent="0.3">
      <c r="B11" s="25">
        <v>8</v>
      </c>
      <c r="C11" s="25">
        <v>16</v>
      </c>
    </row>
    <row r="12" spans="1:5" x14ac:dyDescent="0.3">
      <c r="B12" s="25">
        <v>9</v>
      </c>
      <c r="C12" s="25">
        <v>14</v>
      </c>
    </row>
    <row r="13" spans="1:5" x14ac:dyDescent="0.3">
      <c r="B13" s="25">
        <v>10</v>
      </c>
      <c r="C13" s="25">
        <v>12</v>
      </c>
    </row>
    <row r="14" spans="1:5" x14ac:dyDescent="0.3">
      <c r="B14" s="25">
        <v>11</v>
      </c>
      <c r="C14" s="25">
        <v>10</v>
      </c>
    </row>
    <row r="15" spans="1:5" x14ac:dyDescent="0.3">
      <c r="B15" s="25">
        <v>12</v>
      </c>
      <c r="C15" s="25">
        <v>8</v>
      </c>
    </row>
    <row r="16" spans="1:5" x14ac:dyDescent="0.3">
      <c r="B16" s="25">
        <v>13</v>
      </c>
      <c r="C16" s="25">
        <v>6</v>
      </c>
    </row>
    <row r="17" spans="1:8" x14ac:dyDescent="0.3">
      <c r="B17" s="25">
        <v>14</v>
      </c>
      <c r="C17" s="25">
        <v>4</v>
      </c>
    </row>
    <row r="18" spans="1:8" x14ac:dyDescent="0.3">
      <c r="B18" s="25">
        <v>15</v>
      </c>
      <c r="C18" s="25">
        <v>2</v>
      </c>
    </row>
    <row r="19" spans="1:8" x14ac:dyDescent="0.3">
      <c r="B19" s="45"/>
      <c r="C19" s="45"/>
    </row>
    <row r="20" spans="1:8" x14ac:dyDescent="0.3">
      <c r="A20" s="46" t="s">
        <v>129</v>
      </c>
      <c r="B20" s="24"/>
      <c r="C20" s="24"/>
    </row>
    <row r="21" spans="1:8" ht="15" thickBot="1" x14ac:dyDescent="0.35">
      <c r="A21" s="46"/>
      <c r="B21" s="24"/>
      <c r="C21" s="24"/>
    </row>
    <row r="22" spans="1:8" ht="51" customHeight="1" x14ac:dyDescent="0.3">
      <c r="A22" s="47" t="s">
        <v>127</v>
      </c>
      <c r="B22" s="48"/>
      <c r="C22" s="49"/>
      <c r="D22" s="26"/>
      <c r="E22" s="59" t="s">
        <v>121</v>
      </c>
      <c r="F22" s="60"/>
      <c r="G22" s="60"/>
      <c r="H22" s="61"/>
    </row>
    <row r="23" spans="1:8" ht="51" customHeight="1" x14ac:dyDescent="0.3">
      <c r="A23" s="50" t="s">
        <v>128</v>
      </c>
      <c r="B23" s="51"/>
      <c r="C23" s="52"/>
      <c r="D23" s="26"/>
      <c r="E23" s="62" t="s">
        <v>122</v>
      </c>
      <c r="F23" s="63"/>
      <c r="G23" s="63"/>
      <c r="H23" s="64"/>
    </row>
    <row r="24" spans="1:8" ht="96" customHeight="1" x14ac:dyDescent="0.3">
      <c r="A24" s="53" t="s">
        <v>125</v>
      </c>
      <c r="B24" s="54"/>
      <c r="C24" s="55"/>
      <c r="E24" s="62" t="s">
        <v>123</v>
      </c>
      <c r="F24" s="63"/>
      <c r="G24" s="63"/>
      <c r="H24" s="64"/>
    </row>
    <row r="25" spans="1:8" ht="89.4" customHeight="1" thickBot="1" x14ac:dyDescent="0.35">
      <c r="A25" s="56" t="s">
        <v>126</v>
      </c>
      <c r="B25" s="57"/>
      <c r="C25" s="58"/>
      <c r="E25" s="65" t="s">
        <v>124</v>
      </c>
      <c r="F25" s="66"/>
      <c r="G25" s="66"/>
      <c r="H25" s="67"/>
    </row>
    <row r="26" spans="1:8" x14ac:dyDescent="0.3">
      <c r="B26" s="24"/>
      <c r="C26" s="24"/>
    </row>
    <row r="27" spans="1:8" ht="63.6" customHeight="1" thickBot="1" x14ac:dyDescent="0.35">
      <c r="B27" s="24"/>
      <c r="C27" s="24"/>
      <c r="E27" s="65" t="s">
        <v>130</v>
      </c>
      <c r="F27" s="66"/>
      <c r="G27" s="66"/>
      <c r="H27" s="67"/>
    </row>
    <row r="28" spans="1:8" x14ac:dyDescent="0.3">
      <c r="B28" s="24"/>
      <c r="C28" s="24"/>
    </row>
    <row r="29" spans="1:8" x14ac:dyDescent="0.3">
      <c r="B29" s="24"/>
      <c r="C29" s="24"/>
    </row>
    <row r="30" spans="1:8" x14ac:dyDescent="0.3">
      <c r="B30" s="24"/>
      <c r="C30" s="24"/>
    </row>
    <row r="31" spans="1:8" x14ac:dyDescent="0.3">
      <c r="B31" s="24"/>
      <c r="C31" s="24"/>
    </row>
    <row r="32" spans="1:8" x14ac:dyDescent="0.3">
      <c r="B32" s="24"/>
    </row>
  </sheetData>
  <mergeCells count="9">
    <mergeCell ref="E23:H23"/>
    <mergeCell ref="E24:H24"/>
    <mergeCell ref="E25:H25"/>
    <mergeCell ref="E27:H27"/>
    <mergeCell ref="B2:C2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D397F327C0A744B0A42D12A21CAEB3" ma:contentTypeVersion="16" ma:contentTypeDescription="Opret et nyt dokument." ma:contentTypeScope="" ma:versionID="dc3caf63fbb1dc3f1a0f62c69de3ca5c">
  <xsd:schema xmlns:xsd="http://www.w3.org/2001/XMLSchema" xmlns:xs="http://www.w3.org/2001/XMLSchema" xmlns:p="http://schemas.microsoft.com/office/2006/metadata/properties" xmlns:ns3="7d3a156a-07f6-41c1-ad75-e8432f7f4cca" xmlns:ns4="0a59b3a2-ae6f-417b-9587-e8e6ae5c4f7d" targetNamespace="http://schemas.microsoft.com/office/2006/metadata/properties" ma:root="true" ma:fieldsID="af28e3c7c05d515a1d409a272a5f09bd" ns3:_="" ns4:_="">
    <xsd:import namespace="7d3a156a-07f6-41c1-ad75-e8432f7f4cca"/>
    <xsd:import namespace="0a59b3a2-ae6f-417b-9587-e8e6ae5c4f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a156a-07f6-41c1-ad75-e8432f7f4c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idst delt eft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9b3a2-ae6f-417b-9587-e8e6ae5c4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3185C-1111-439B-A0C4-600411799E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C6CF7-B07C-4069-87EC-D12F165374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8DB2E3-B089-4A59-B68A-71BD5C607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a156a-07f6-41c1-ad75-e8432f7f4cca"/>
    <ds:schemaRef ds:uri="0a59b3a2-ae6f-417b-9587-e8e6ae5c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DIF Herre</vt:lpstr>
      <vt:lpstr>DIF Dame</vt:lpstr>
      <vt:lpstr>Mix</vt:lpstr>
      <vt:lpstr>Elitedivision</vt:lpstr>
      <vt:lpstr>Pointtabel mix, damer og herrer</vt:lpstr>
      <vt:lpstr>'DIF Dame'!Udskriftsområde</vt:lpstr>
      <vt:lpstr>'DIF Herre'!Udskriftsområde</vt:lpstr>
      <vt:lpstr>Elitedivision!Udskriftsområde</vt:lpstr>
      <vt:lpstr>Mix!Udskriftsområde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45425</dc:creator>
  <cp:keywords/>
  <dc:description/>
  <cp:lastModifiedBy>Ole Rasmussen</cp:lastModifiedBy>
  <cp:revision/>
  <dcterms:created xsi:type="dcterms:W3CDTF">2021-06-19T07:37:32Z</dcterms:created>
  <dcterms:modified xsi:type="dcterms:W3CDTF">2026-06-29T16:43:09Z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0x01010090D397F327C0A744B0A42D12A21CAEB3</vt:lpwstr>
  </property>
</Properties>
</file>